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!!KACHKA_MAS\_OPZ\OPZ_Vyzva3_2019-04_Soc podnikani\"/>
    </mc:Choice>
  </mc:AlternateContent>
  <bookViews>
    <workbookView xWindow="0" yWindow="0" windowWidth="13740" windowHeight="7680" activeTab="7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HV_před projektem" sheetId="7" r:id="rId6"/>
    <sheet name="Bod zvratu_1 produkt" sheetId="4" r:id="rId7"/>
    <sheet name="Boz zvratu_více produktů" sheetId="8" r:id="rId8"/>
  </sheets>
  <calcPr calcId="162913"/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D29" i="8"/>
  <c r="D25" i="8"/>
  <c r="D21" i="8"/>
  <c r="D17" i="8"/>
  <c r="D13" i="8"/>
  <c r="D9" i="8"/>
  <c r="D5" i="8"/>
  <c r="B30" i="8"/>
  <c r="D30" i="8" s="1"/>
  <c r="B29" i="8"/>
  <c r="B28" i="8"/>
  <c r="D28" i="8" s="1"/>
  <c r="B27" i="8"/>
  <c r="D27" i="8" s="1"/>
  <c r="B26" i="8"/>
  <c r="D26" i="8" s="1"/>
  <c r="B25" i="8"/>
  <c r="B24" i="8"/>
  <c r="D24" i="8" s="1"/>
  <c r="B23" i="8"/>
  <c r="D23" i="8" s="1"/>
  <c r="B22" i="8"/>
  <c r="D22" i="8" s="1"/>
  <c r="B21" i="8"/>
  <c r="B20" i="8"/>
  <c r="D20" i="8" s="1"/>
  <c r="B19" i="8"/>
  <c r="D19" i="8" s="1"/>
  <c r="B18" i="8"/>
  <c r="D18" i="8" s="1"/>
  <c r="B17" i="8"/>
  <c r="B16" i="8"/>
  <c r="D16" i="8" s="1"/>
  <c r="B15" i="8"/>
  <c r="D15" i="8" s="1"/>
  <c r="B14" i="8"/>
  <c r="D14" i="8" s="1"/>
  <c r="B13" i="8"/>
  <c r="B12" i="8"/>
  <c r="D12" i="8" s="1"/>
  <c r="B11" i="8"/>
  <c r="D11" i="8" s="1"/>
  <c r="B10" i="8"/>
  <c r="D10" i="8" s="1"/>
  <c r="B9" i="8"/>
  <c r="B8" i="8"/>
  <c r="D8" i="8" s="1"/>
  <c r="B7" i="8"/>
  <c r="D7" i="8" s="1"/>
  <c r="B6" i="8"/>
  <c r="D6" i="8" s="1"/>
  <c r="B5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C15" i="4"/>
  <c r="F31" i="8" l="1"/>
  <c r="I4" i="8" s="1"/>
  <c r="B4" i="8"/>
  <c r="D4" i="8" s="1"/>
  <c r="D31" i="8" s="1"/>
  <c r="I3" i="8" s="1"/>
  <c r="F10" i="7"/>
  <c r="E10" i="7"/>
  <c r="D10" i="7"/>
  <c r="D8" i="7"/>
  <c r="D9" i="7" s="1"/>
  <c r="E8" i="7"/>
  <c r="E9" i="7" s="1"/>
  <c r="F8" i="7"/>
  <c r="F9" i="7"/>
  <c r="B10" i="7"/>
  <c r="B9" i="7"/>
  <c r="C8" i="7"/>
  <c r="C9" i="7" s="1"/>
  <c r="C10" i="7" s="1"/>
  <c r="B8" i="7"/>
  <c r="I2" i="8" l="1"/>
  <c r="N29" i="3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1" i="4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<sst xmlns="http://schemas.openxmlformats.org/spreadsheetml/2006/main" count="281" uniqueCount="178">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</sst>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5" fillId="6" borderId="0" xfId="0" applyFont="1" applyFill="1"/>
    <xf numFmtId="0" fontId="0" fillId="6" borderId="0" xfId="0" applyFill="1"/>
    <xf numFmtId="0" fontId="19" fillId="0" borderId="0" xfId="0" applyFont="1"/>
    <xf numFmtId="0" fontId="7" fillId="9" borderId="1" xfId="0" applyFont="1" applyFill="1" applyBorder="1"/>
    <xf numFmtId="0" fontId="5" fillId="5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" fontId="0" fillId="6" borderId="1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1" fillId="6" borderId="0" xfId="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5" fillId="5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4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17585</xdr:colOff>
      <xdr:row>7</xdr:row>
      <xdr:rowOff>79130</xdr:rowOff>
    </xdr:from>
    <xdr:ext cx="204677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𝑄𝑥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𝑃𝑥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𝐹𝑁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cs-CZ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𝑄𝑥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𝑉𝑁𝑥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∑▒〖</a:t>
              </a:r>
              <a:r>
                <a:rPr lang="cs-CZ" sz="1100" b="0" i="0">
                  <a:latin typeface="Cambria Math" panose="02040503050406030204" pitchFamily="18" charset="0"/>
                </a:rPr>
                <a:t>𝑄𝑥∗𝑃𝑥=𝐹𝑁+∑▒〖𝑄𝑥∗𝑉𝑁𝑥〗〗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opLeftCell="A10" zoomScale="70" zoomScaleNormal="70" workbookViewId="0">
      <selection activeCell="L4" sqref="L4"/>
    </sheetView>
  </sheetViews>
  <sheetFormatPr defaultColWidth="9.140625"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63" t="s">
        <v>53</v>
      </c>
      <c r="C1" s="164"/>
      <c r="D1" s="164"/>
      <c r="E1" s="164"/>
      <c r="F1" s="164"/>
      <c r="G1" s="164"/>
      <c r="H1" s="164"/>
      <c r="L1" s="163" t="s">
        <v>114</v>
      </c>
      <c r="M1" s="164"/>
      <c r="N1" s="164"/>
      <c r="O1" s="164"/>
      <c r="P1" s="164"/>
      <c r="Q1" s="164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36" t="s">
        <v>0</v>
      </c>
      <c r="C3" s="138" t="s">
        <v>1</v>
      </c>
      <c r="D3" s="138"/>
      <c r="E3" s="138"/>
      <c r="F3" s="138"/>
      <c r="G3" s="138"/>
      <c r="H3" s="139"/>
      <c r="Q3" s="104"/>
    </row>
    <row r="4" spans="1:61" s="14" customFormat="1" ht="36" x14ac:dyDescent="0.25">
      <c r="A4" s="5"/>
      <c r="B4" s="137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37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37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37"/>
      <c r="C7" s="3" t="s">
        <v>82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37"/>
      <c r="C8" s="3" t="s">
        <v>86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37"/>
      <c r="C9" s="3" t="s">
        <v>87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37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37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37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37"/>
      <c r="C13" s="140" t="s">
        <v>8</v>
      </c>
      <c r="D13" s="141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37"/>
      <c r="C14" s="134" t="s">
        <v>40</v>
      </c>
      <c r="D14" s="135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37"/>
      <c r="C15" s="134"/>
      <c r="D15" s="135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37"/>
      <c r="C16" s="134"/>
      <c r="D16" s="135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37"/>
      <c r="C17" s="134"/>
      <c r="D17" s="135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37"/>
      <c r="C18" s="134"/>
      <c r="D18" s="135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37"/>
      <c r="C19" s="134"/>
      <c r="D19" s="135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37"/>
      <c r="C20" s="142" t="s">
        <v>2</v>
      </c>
      <c r="D20" s="143"/>
      <c r="E20" s="143"/>
      <c r="F20" s="143"/>
      <c r="G20" s="144"/>
      <c r="H20" s="144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37"/>
      <c r="C21" s="145" t="s">
        <v>11</v>
      </c>
      <c r="D21" s="141"/>
      <c r="E21" s="146" t="s">
        <v>83</v>
      </c>
      <c r="F21" s="147"/>
      <c r="G21" s="148"/>
      <c r="H21" s="11" t="s">
        <v>6</v>
      </c>
      <c r="I21" s="109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37"/>
      <c r="C22" s="149" t="s">
        <v>12</v>
      </c>
      <c r="D22" s="150"/>
      <c r="E22" s="156"/>
      <c r="F22" s="156"/>
      <c r="G22" s="150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37"/>
      <c r="C23" s="149" t="s">
        <v>13</v>
      </c>
      <c r="D23" s="150"/>
      <c r="E23" s="156"/>
      <c r="F23" s="156"/>
      <c r="G23" s="150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37"/>
      <c r="C24" s="149" t="s">
        <v>14</v>
      </c>
      <c r="D24" s="150"/>
      <c r="E24" s="156"/>
      <c r="F24" s="156"/>
      <c r="G24" s="150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37"/>
      <c r="C25" s="149" t="s">
        <v>15</v>
      </c>
      <c r="D25" s="150"/>
      <c r="E25" s="156"/>
      <c r="F25" s="156"/>
      <c r="G25" s="150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37"/>
      <c r="C26" s="149" t="s">
        <v>17</v>
      </c>
      <c r="D26" s="150"/>
      <c r="E26" s="156"/>
      <c r="F26" s="156"/>
      <c r="G26" s="150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37"/>
      <c r="C27" s="149" t="s">
        <v>18</v>
      </c>
      <c r="D27" s="150"/>
      <c r="E27" s="156"/>
      <c r="F27" s="156"/>
      <c r="G27" s="150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37"/>
      <c r="C28" s="149" t="s">
        <v>27</v>
      </c>
      <c r="D28" s="150"/>
      <c r="E28" s="156"/>
      <c r="F28" s="156"/>
      <c r="G28" s="150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37"/>
      <c r="C29" s="149" t="s">
        <v>19</v>
      </c>
      <c r="D29" s="150"/>
      <c r="E29" s="156"/>
      <c r="F29" s="156"/>
      <c r="G29" s="150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37"/>
      <c r="C30" s="157" t="s">
        <v>16</v>
      </c>
      <c r="D30" s="158"/>
      <c r="E30" s="156"/>
      <c r="F30" s="156"/>
      <c r="G30" s="150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37"/>
      <c r="C31" s="149"/>
      <c r="D31" s="150"/>
      <c r="E31" s="156"/>
      <c r="F31" s="156"/>
      <c r="G31" s="150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37"/>
      <c r="C32" s="149"/>
      <c r="D32" s="150"/>
      <c r="E32" s="156"/>
      <c r="F32" s="156"/>
      <c r="G32" s="150"/>
      <c r="H32" s="10">
        <v>0</v>
      </c>
    </row>
    <row r="33" spans="2:18" ht="17.25" x14ac:dyDescent="0.25">
      <c r="B33" s="137"/>
      <c r="C33" s="149"/>
      <c r="D33" s="150"/>
      <c r="E33" s="156"/>
      <c r="F33" s="156"/>
      <c r="G33" s="150"/>
      <c r="H33" s="10">
        <v>0</v>
      </c>
      <c r="L33" s="132" t="s">
        <v>54</v>
      </c>
      <c r="M33" s="165"/>
      <c r="N33" s="165"/>
      <c r="O33" s="88">
        <f>SUM(O5:O31)</f>
        <v>0</v>
      </c>
      <c r="P33" s="33"/>
    </row>
    <row r="34" spans="2:18" x14ac:dyDescent="0.25">
      <c r="B34" s="137"/>
      <c r="C34" s="149"/>
      <c r="D34" s="150"/>
      <c r="E34" s="156"/>
      <c r="F34" s="156"/>
      <c r="G34" s="150"/>
      <c r="H34" s="10">
        <v>0</v>
      </c>
    </row>
    <row r="35" spans="2:18" x14ac:dyDescent="0.25">
      <c r="B35" s="155" t="s">
        <v>20</v>
      </c>
      <c r="C35" s="155"/>
      <c r="D35" s="155"/>
      <c r="E35" s="155"/>
      <c r="F35" s="155"/>
      <c r="G35" s="155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59" t="s">
        <v>3</v>
      </c>
      <c r="C37" s="145" t="s">
        <v>11</v>
      </c>
      <c r="D37" s="141"/>
      <c r="E37" s="146" t="s">
        <v>83</v>
      </c>
      <c r="F37" s="147"/>
      <c r="G37" s="148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60"/>
      <c r="C38" s="151" t="s">
        <v>74</v>
      </c>
      <c r="D38" s="152"/>
      <c r="E38" s="153"/>
      <c r="F38" s="154"/>
      <c r="G38" s="152"/>
      <c r="H38" s="10">
        <v>0</v>
      </c>
      <c r="I38" s="10">
        <v>0</v>
      </c>
      <c r="J38" s="10">
        <v>0</v>
      </c>
      <c r="K38" s="90"/>
      <c r="L38" s="6" t="s">
        <v>102</v>
      </c>
    </row>
    <row r="39" spans="2:18" s="6" customFormat="1" x14ac:dyDescent="0.25">
      <c r="B39" s="160"/>
      <c r="C39" s="161" t="s">
        <v>99</v>
      </c>
      <c r="D39" s="162"/>
      <c r="E39" s="153"/>
      <c r="F39" s="154"/>
      <c r="G39" s="152"/>
      <c r="H39" s="10">
        <v>0</v>
      </c>
      <c r="I39" s="10">
        <v>0</v>
      </c>
      <c r="J39" s="10">
        <v>0</v>
      </c>
      <c r="K39" s="90"/>
      <c r="L39" s="6" t="s">
        <v>103</v>
      </c>
    </row>
    <row r="40" spans="2:18" s="6" customFormat="1" x14ac:dyDescent="0.25">
      <c r="B40" s="160"/>
      <c r="C40" s="161" t="s">
        <v>100</v>
      </c>
      <c r="D40" s="162"/>
      <c r="E40" s="153"/>
      <c r="F40" s="154"/>
      <c r="G40" s="152"/>
      <c r="H40" s="10">
        <v>0</v>
      </c>
      <c r="I40" s="10">
        <v>0</v>
      </c>
      <c r="J40" s="10">
        <v>0</v>
      </c>
      <c r="K40" s="90"/>
      <c r="L40" s="6" t="s">
        <v>104</v>
      </c>
    </row>
    <row r="41" spans="2:18" s="6" customFormat="1" x14ac:dyDescent="0.25">
      <c r="B41" s="160"/>
      <c r="C41" s="151"/>
      <c r="D41" s="152"/>
      <c r="E41" s="153"/>
      <c r="F41" s="154"/>
      <c r="G41" s="152"/>
      <c r="H41" s="10">
        <v>0</v>
      </c>
      <c r="I41" s="10">
        <v>0</v>
      </c>
      <c r="J41" s="10">
        <v>0</v>
      </c>
      <c r="K41" s="90"/>
      <c r="L41" s="6" t="s">
        <v>125</v>
      </c>
    </row>
    <row r="42" spans="2:18" s="6" customFormat="1" x14ac:dyDescent="0.25">
      <c r="B42" s="160"/>
      <c r="C42" s="151"/>
      <c r="D42" s="152"/>
      <c r="E42" s="153"/>
      <c r="F42" s="154"/>
      <c r="G42" s="152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60"/>
      <c r="C43" s="151"/>
      <c r="D43" s="152"/>
      <c r="E43" s="153"/>
      <c r="F43" s="154"/>
      <c r="G43" s="152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60"/>
      <c r="C44" s="151"/>
      <c r="D44" s="152"/>
      <c r="E44" s="153"/>
      <c r="F44" s="154"/>
      <c r="G44" s="152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60"/>
      <c r="C45" s="151"/>
      <c r="D45" s="152"/>
      <c r="E45" s="153"/>
      <c r="F45" s="154"/>
      <c r="G45" s="152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60"/>
      <c r="C46" s="151"/>
      <c r="D46" s="152"/>
      <c r="E46" s="153"/>
      <c r="F46" s="154"/>
      <c r="G46" s="152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31" t="s">
        <v>26</v>
      </c>
      <c r="C47" s="131"/>
      <c r="D47" s="131"/>
      <c r="E47" s="131"/>
      <c r="F47" s="131"/>
      <c r="G47" s="131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29" t="s">
        <v>113</v>
      </c>
      <c r="M47" s="130"/>
      <c r="N47" s="130"/>
      <c r="O47" s="130"/>
      <c r="P47" s="130"/>
      <c r="Q47" s="130"/>
      <c r="R47" s="130"/>
    </row>
    <row r="48" spans="2:18" s="6" customFormat="1" x14ac:dyDescent="0.25">
      <c r="B48" s="5"/>
      <c r="D48" s="7"/>
      <c r="E48" s="7"/>
      <c r="F48" s="7"/>
      <c r="G48" s="12"/>
      <c r="H48" s="12"/>
      <c r="L48" s="130"/>
      <c r="M48" s="130"/>
      <c r="N48" s="130"/>
      <c r="O48" s="130"/>
      <c r="P48" s="130"/>
      <c r="Q48" s="130"/>
      <c r="R48" s="130"/>
    </row>
    <row r="49" spans="2:18" s="6" customFormat="1" ht="48" x14ac:dyDescent="0.2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30"/>
      <c r="M49" s="130"/>
      <c r="N49" s="130"/>
      <c r="O49" s="130"/>
      <c r="P49" s="130"/>
      <c r="Q49" s="130"/>
      <c r="R49" s="130"/>
    </row>
    <row r="50" spans="2:18" s="6" customFormat="1" ht="17.25" x14ac:dyDescent="0.25">
      <c r="B50" s="132" t="s">
        <v>91</v>
      </c>
      <c r="C50" s="133"/>
      <c r="D50" s="133"/>
      <c r="E50" s="133"/>
      <c r="F50" s="133"/>
      <c r="G50" s="133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H11" sqref="H11"/>
    </sheetView>
  </sheetViews>
  <sheetFormatPr defaultColWidth="9.140625"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8" width="88.85546875" style="20" customWidth="1"/>
    <col min="9" max="16384" width="9.140625" style="20"/>
  </cols>
  <sheetData>
    <row r="1" spans="1:8" ht="17.25" x14ac:dyDescent="0.25">
      <c r="B1" s="166" t="s">
        <v>21</v>
      </c>
      <c r="C1" s="167"/>
      <c r="D1" s="167"/>
      <c r="E1" s="167"/>
      <c r="F1" s="77"/>
      <c r="G1" s="77"/>
    </row>
    <row r="3" spans="1:8" ht="29.25" customHeight="1" x14ac:dyDescent="0.2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25">
      <c r="B4" s="172" t="s">
        <v>29</v>
      </c>
      <c r="C4" s="173"/>
      <c r="D4" s="173"/>
      <c r="E4" s="173"/>
      <c r="F4" s="171"/>
      <c r="H4" s="20" t="s">
        <v>124</v>
      </c>
    </row>
    <row r="5" spans="1:8" s="19" customFormat="1" ht="36" x14ac:dyDescent="0.2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25">
      <c r="B6" s="21" t="s">
        <v>67</v>
      </c>
      <c r="C6" s="22"/>
      <c r="D6" s="22"/>
      <c r="E6" s="41">
        <f>C6*D6</f>
        <v>0</v>
      </c>
      <c r="F6" s="22"/>
    </row>
    <row r="7" spans="1:8" x14ac:dyDescent="0.25">
      <c r="B7" s="21" t="s">
        <v>68</v>
      </c>
      <c r="C7" s="22"/>
      <c r="D7" s="22"/>
      <c r="E7" s="41">
        <f>C7*D7</f>
        <v>0</v>
      </c>
      <c r="F7" s="22"/>
    </row>
    <row r="8" spans="1:8" x14ac:dyDescent="0.25">
      <c r="B8" s="21" t="s">
        <v>69</v>
      </c>
      <c r="C8" s="22"/>
      <c r="D8" s="22"/>
      <c r="E8" s="41">
        <f>C8*D8</f>
        <v>0</v>
      </c>
      <c r="F8" s="22"/>
    </row>
    <row r="9" spans="1:8" x14ac:dyDescent="0.25">
      <c r="B9" s="21" t="s">
        <v>70</v>
      </c>
      <c r="C9" s="22"/>
      <c r="D9" s="22"/>
      <c r="E9" s="41">
        <f>C9*D9</f>
        <v>0</v>
      </c>
      <c r="F9" s="22"/>
    </row>
    <row r="10" spans="1:8" x14ac:dyDescent="0.25">
      <c r="B10" s="21" t="s">
        <v>71</v>
      </c>
      <c r="C10" s="22"/>
      <c r="D10" s="22"/>
      <c r="E10" s="41">
        <f>C10*D10</f>
        <v>0</v>
      </c>
      <c r="F10" s="22"/>
    </row>
    <row r="11" spans="1:8" s="29" customFormat="1" x14ac:dyDescent="0.25">
      <c r="B11" s="44"/>
      <c r="D11" s="43" t="s">
        <v>72</v>
      </c>
      <c r="E11" s="41">
        <f>SUM(E6:E10)</f>
        <v>0</v>
      </c>
      <c r="F11" s="22"/>
    </row>
    <row r="12" spans="1:8" x14ac:dyDescent="0.25">
      <c r="B12" s="44"/>
      <c r="C12" s="29"/>
      <c r="D12" s="29"/>
      <c r="E12" s="114"/>
    </row>
    <row r="13" spans="1:8" x14ac:dyDescent="0.25">
      <c r="B13" s="174" t="s">
        <v>30</v>
      </c>
      <c r="C13" s="175"/>
      <c r="D13" s="175"/>
      <c r="E13" s="175"/>
      <c r="F13" s="171"/>
    </row>
    <row r="14" spans="1:8" s="19" customFormat="1" ht="36" x14ac:dyDescent="0.2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25">
      <c r="B15" s="21" t="s">
        <v>67</v>
      </c>
      <c r="C15" s="22"/>
      <c r="D15" s="22"/>
      <c r="E15" s="41">
        <f>C15*D15</f>
        <v>0</v>
      </c>
      <c r="F15" s="22"/>
    </row>
    <row r="16" spans="1:8" x14ac:dyDescent="0.25">
      <c r="B16" s="21" t="s">
        <v>68</v>
      </c>
      <c r="C16" s="22"/>
      <c r="D16" s="22"/>
      <c r="E16" s="41">
        <f>C16*D16</f>
        <v>0</v>
      </c>
      <c r="F16" s="22"/>
    </row>
    <row r="17" spans="1:6" x14ac:dyDescent="0.25">
      <c r="B17" s="21" t="s">
        <v>69</v>
      </c>
      <c r="C17" s="22"/>
      <c r="D17" s="22"/>
      <c r="E17" s="41">
        <f>C17*D17</f>
        <v>0</v>
      </c>
      <c r="F17" s="22"/>
    </row>
    <row r="18" spans="1:6" x14ac:dyDescent="0.25">
      <c r="B18" s="21" t="s">
        <v>70</v>
      </c>
      <c r="C18" s="22"/>
      <c r="D18" s="22"/>
      <c r="E18" s="41">
        <f>C18*D18</f>
        <v>0</v>
      </c>
      <c r="F18" s="22"/>
    </row>
    <row r="19" spans="1:6" x14ac:dyDescent="0.25">
      <c r="B19" s="21" t="s">
        <v>71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4"/>
    </row>
    <row r="22" spans="1:6" x14ac:dyDescent="0.25">
      <c r="B22" s="174" t="s">
        <v>31</v>
      </c>
      <c r="C22" s="175"/>
      <c r="D22" s="175"/>
      <c r="E22" s="175"/>
      <c r="F22" s="171"/>
    </row>
    <row r="23" spans="1:6" s="19" customFormat="1" ht="36" x14ac:dyDescent="0.2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25">
      <c r="B24" s="21" t="s">
        <v>67</v>
      </c>
      <c r="C24" s="22"/>
      <c r="D24" s="22"/>
      <c r="E24" s="41">
        <f>C24*D24</f>
        <v>0</v>
      </c>
      <c r="F24" s="22"/>
    </row>
    <row r="25" spans="1:6" x14ac:dyDescent="0.25">
      <c r="B25" s="21" t="s">
        <v>68</v>
      </c>
      <c r="C25" s="22"/>
      <c r="D25" s="22"/>
      <c r="E25" s="41">
        <f>C25*D25</f>
        <v>0</v>
      </c>
      <c r="F25" s="22"/>
    </row>
    <row r="26" spans="1:6" x14ac:dyDescent="0.25">
      <c r="B26" s="21" t="s">
        <v>69</v>
      </c>
      <c r="C26" s="22"/>
      <c r="D26" s="22"/>
      <c r="E26" s="41">
        <f>C26*D26</f>
        <v>0</v>
      </c>
      <c r="F26" s="22"/>
    </row>
    <row r="27" spans="1:6" x14ac:dyDescent="0.25">
      <c r="B27" s="21" t="s">
        <v>70</v>
      </c>
      <c r="C27" s="22"/>
      <c r="D27" s="22"/>
      <c r="E27" s="41">
        <f>C27*D27</f>
        <v>0</v>
      </c>
      <c r="F27" s="22"/>
    </row>
    <row r="28" spans="1:6" x14ac:dyDescent="0.25">
      <c r="B28" s="21" t="s">
        <v>71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72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84</v>
      </c>
      <c r="C31" s="30" t="s">
        <v>45</v>
      </c>
      <c r="D31" s="30" t="s">
        <v>46</v>
      </c>
    </row>
    <row r="32" spans="1:6" ht="14.25" customHeight="1" x14ac:dyDescent="0.25">
      <c r="B32" s="22" t="s">
        <v>105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78</v>
      </c>
      <c r="C35" s="41"/>
      <c r="D35" s="22"/>
    </row>
    <row r="36" spans="2:12" x14ac:dyDescent="0.2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E40" sqref="E40"/>
    </sheetView>
  </sheetViews>
  <sheetFormatPr defaultColWidth="9.140625"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63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ColWidth="9.140625"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63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2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2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2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2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2" width="51.140625" customWidth="1"/>
    <col min="3" max="3" width="27.7109375" customWidth="1"/>
    <col min="4" max="4" width="16.28515625" customWidth="1"/>
    <col min="5" max="5" width="15.28515625" customWidth="1"/>
    <col min="6" max="6" width="12.28515625" customWidth="1"/>
  </cols>
  <sheetData>
    <row r="1" spans="1:6" ht="17.25" x14ac:dyDescent="0.3">
      <c r="A1" s="38" t="s">
        <v>62</v>
      </c>
    </row>
    <row r="2" spans="1:6" x14ac:dyDescent="0.25">
      <c r="A2" s="117" t="s">
        <v>110</v>
      </c>
    </row>
    <row r="3" spans="1:6" x14ac:dyDescent="0.25">
      <c r="A3" s="117"/>
      <c r="D3" s="105"/>
    </row>
    <row r="4" spans="1:6" x14ac:dyDescent="0.25">
      <c r="A4" s="117" t="s">
        <v>111</v>
      </c>
      <c r="D4" s="105"/>
    </row>
    <row r="5" spans="1:6" ht="17.25" x14ac:dyDescent="0.3">
      <c r="A5" s="38"/>
    </row>
    <row r="6" spans="1:6" x14ac:dyDescent="0.2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25">
      <c r="A7" t="s">
        <v>63</v>
      </c>
      <c r="D7">
        <v>55</v>
      </c>
      <c r="E7">
        <v>66</v>
      </c>
    </row>
    <row r="8" spans="1:6" x14ac:dyDescent="0.25">
      <c r="A8" t="s">
        <v>64</v>
      </c>
      <c r="D8">
        <v>55</v>
      </c>
      <c r="E8">
        <v>66</v>
      </c>
    </row>
    <row r="9" spans="1:6" x14ac:dyDescent="0.25">
      <c r="A9" t="s">
        <v>65</v>
      </c>
      <c r="D9">
        <v>55</v>
      </c>
      <c r="E9">
        <v>66</v>
      </c>
    </row>
    <row r="10" spans="1:6" x14ac:dyDescent="0.25">
      <c r="A10" t="s">
        <v>66</v>
      </c>
      <c r="D10">
        <v>55</v>
      </c>
      <c r="E10">
        <v>66</v>
      </c>
    </row>
    <row r="11" spans="1:6" x14ac:dyDescent="0.25">
      <c r="A11" t="s">
        <v>73</v>
      </c>
    </row>
    <row r="12" spans="1:6" x14ac:dyDescent="0.25">
      <c r="A12" t="s">
        <v>145</v>
      </c>
    </row>
    <row r="13" spans="1:6" x14ac:dyDescent="0.25">
      <c r="A13" t="s">
        <v>149</v>
      </c>
    </row>
    <row r="14" spans="1:6" x14ac:dyDescent="0.25">
      <c r="A14" t="s">
        <v>150</v>
      </c>
    </row>
    <row r="15" spans="1:6" x14ac:dyDescent="0.25">
      <c r="A15" t="s">
        <v>151</v>
      </c>
    </row>
    <row r="16" spans="1:6" x14ac:dyDescent="0.25">
      <c r="A16" t="s">
        <v>152</v>
      </c>
    </row>
    <row r="17" spans="1:4" x14ac:dyDescent="0.25">
      <c r="A17" t="s">
        <v>153</v>
      </c>
    </row>
    <row r="18" spans="1:4" x14ac:dyDescent="0.25">
      <c r="A18" t="s">
        <v>154</v>
      </c>
      <c r="D18" s="110"/>
    </row>
    <row r="19" spans="1:4" x14ac:dyDescent="0.25">
      <c r="A19" t="s">
        <v>155</v>
      </c>
    </row>
    <row r="20" spans="1:4" x14ac:dyDescent="0.25">
      <c r="A20" t="s">
        <v>156</v>
      </c>
    </row>
    <row r="21" spans="1:4" x14ac:dyDescent="0.25">
      <c r="A21" t="s">
        <v>157</v>
      </c>
    </row>
    <row r="22" spans="1:4" x14ac:dyDescent="0.25">
      <c r="A22" t="s">
        <v>158</v>
      </c>
    </row>
    <row r="23" spans="1:4" x14ac:dyDescent="0.25">
      <c r="A23" t="s">
        <v>159</v>
      </c>
    </row>
    <row r="24" spans="1:4" x14ac:dyDescent="0.25">
      <c r="A24" t="s">
        <v>160</v>
      </c>
    </row>
    <row r="25" spans="1:4" x14ac:dyDescent="0.25">
      <c r="A25" t="s">
        <v>161</v>
      </c>
    </row>
    <row r="26" spans="1:4" x14ac:dyDescent="0.25">
      <c r="A26" t="s">
        <v>162</v>
      </c>
    </row>
    <row r="27" spans="1:4" x14ac:dyDescent="0.25">
      <c r="A27" t="s">
        <v>163</v>
      </c>
    </row>
    <row r="28" spans="1:4" x14ac:dyDescent="0.25">
      <c r="A28" t="s">
        <v>164</v>
      </c>
    </row>
    <row r="29" spans="1:4" x14ac:dyDescent="0.25">
      <c r="A29" t="s">
        <v>165</v>
      </c>
    </row>
    <row r="30" spans="1:4" x14ac:dyDescent="0.25">
      <c r="A30" t="s">
        <v>166</v>
      </c>
    </row>
    <row r="31" spans="1:4" x14ac:dyDescent="0.25">
      <c r="A31" t="s">
        <v>167</v>
      </c>
    </row>
    <row r="32" spans="1:4" x14ac:dyDescent="0.25">
      <c r="A32" t="s">
        <v>168</v>
      </c>
    </row>
    <row r="33" spans="1:1" x14ac:dyDescent="0.25">
      <c r="A33" t="s">
        <v>169</v>
      </c>
    </row>
  </sheetData>
  <pageMargins left="0.7" right="0.7" top="0.78740157499999996" bottom="0.78740157499999996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40625" defaultRowHeight="15" x14ac:dyDescent="0.25"/>
  <cols>
    <col min="1" max="1" width="29.42578125" style="23" customWidth="1"/>
    <col min="2" max="6" width="13.42578125" style="25" customWidth="1"/>
    <col min="7" max="14" width="9.140625" style="25"/>
    <col min="15" max="15" width="11.85546875" style="25" bestFit="1" customWidth="1"/>
    <col min="16" max="16" width="16.28515625" style="25" bestFit="1" customWidth="1"/>
    <col min="17" max="18" width="9.140625" style="25"/>
    <col min="19" max="16384" width="9.140625" style="23"/>
  </cols>
  <sheetData>
    <row r="1" spans="1:14" ht="29.25" customHeight="1" x14ac:dyDescent="0.2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r="2" spans="1:14" ht="17.2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1" x14ac:dyDescent="0.3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r="4" spans="1:14" ht="17.25" x14ac:dyDescent="0.2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r="5" spans="1:14" ht="17.25" x14ac:dyDescent="0.2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r="6" spans="1:14" ht="17.25" x14ac:dyDescent="0.2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r="7" spans="1:14" ht="17.25" x14ac:dyDescent="0.2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r="8" spans="1:14" ht="17.25" x14ac:dyDescent="0.25">
      <c r="A8" s="60" t="s">
        <v>80</v>
      </c>
      <c r="B8" s="123">
        <f>B5+B6+B7</f>
        <v>0</v>
      </c>
      <c r="C8" s="123">
        <f>C5+C6+C7</f>
        <v>0</v>
      </c>
      <c r="D8" s="123">
        <f t="shared" ref="D8:F8" si="0">D5+D6+D7</f>
        <v>0</v>
      </c>
      <c r="E8" s="123">
        <f t="shared" si="0"/>
        <v>0</v>
      </c>
      <c r="F8" s="123">
        <f t="shared" si="0"/>
        <v>0</v>
      </c>
      <c r="G8" s="51"/>
      <c r="H8" s="51"/>
      <c r="I8" s="51"/>
      <c r="J8" s="51"/>
      <c r="K8" s="51"/>
      <c r="L8" s="51"/>
      <c r="M8" s="51"/>
      <c r="N8" s="51"/>
    </row>
    <row r="9" spans="1:14" ht="17.25" x14ac:dyDescent="0.25">
      <c r="A9" s="61" t="s">
        <v>34</v>
      </c>
      <c r="B9" s="124">
        <f>B8-B4</f>
        <v>0</v>
      </c>
      <c r="C9" s="124">
        <f>C8-C4</f>
        <v>0</v>
      </c>
      <c r="D9" s="124">
        <f t="shared" ref="D9:F9" si="1">D8-D4</f>
        <v>0</v>
      </c>
      <c r="E9" s="124">
        <f t="shared" si="1"/>
        <v>0</v>
      </c>
      <c r="F9" s="124">
        <f t="shared" si="1"/>
        <v>0</v>
      </c>
      <c r="G9" s="51"/>
      <c r="H9" s="51"/>
      <c r="I9" s="51"/>
      <c r="J9" s="51"/>
      <c r="K9" s="51"/>
      <c r="L9" s="51"/>
      <c r="M9" s="51"/>
      <c r="N9" s="51"/>
    </row>
    <row r="10" spans="1:14" ht="17.25" x14ac:dyDescent="0.2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r="11" spans="1:14" ht="17.2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7.25" x14ac:dyDescent="0.2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7.2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7.2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7.25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7.2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7.25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7.25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7.25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5" x14ac:dyDescent="0.25"/>
  <cols>
    <col min="1" max="1" width="8.7109375" customWidth="1"/>
    <col min="2" max="2" width="34.140625" customWidth="1"/>
    <col min="3" max="3" width="30.5703125" customWidth="1"/>
    <col min="4" max="4" width="68.85546875" customWidth="1"/>
  </cols>
  <sheetData>
    <row r="1" spans="1:4" ht="17.25" x14ac:dyDescent="0.3">
      <c r="A1" s="115" t="s">
        <v>177</v>
      </c>
      <c r="B1" s="116"/>
      <c r="C1" s="116"/>
      <c r="D1" s="116"/>
    </row>
    <row r="2" spans="1:4" x14ac:dyDescent="0.25">
      <c r="A2" t="s">
        <v>56</v>
      </c>
    </row>
    <row r="3" spans="1:4" ht="15.75" thickBot="1" x14ac:dyDescent="0.3">
      <c r="B3" s="79"/>
      <c r="C3" s="79"/>
      <c r="D3" s="80"/>
    </row>
    <row r="4" spans="1:4" x14ac:dyDescent="0.25">
      <c r="A4" s="37"/>
      <c r="C4" s="86" t="s">
        <v>58</v>
      </c>
    </row>
    <row r="5" spans="1:4" ht="17.25" customHeight="1" thickBot="1" x14ac:dyDescent="0.35">
      <c r="A5" s="37"/>
      <c r="C5" s="87" t="s">
        <v>140</v>
      </c>
    </row>
    <row r="6" spans="1:4" x14ac:dyDescent="0.25">
      <c r="A6" s="37" t="s">
        <v>57</v>
      </c>
      <c r="B6" t="s">
        <v>122</v>
      </c>
    </row>
    <row r="7" spans="1:4" x14ac:dyDescent="0.25">
      <c r="A7" s="37" t="s">
        <v>135</v>
      </c>
      <c r="B7" t="s">
        <v>138</v>
      </c>
    </row>
    <row r="8" spans="1:4" x14ac:dyDescent="0.25">
      <c r="A8" s="37" t="s">
        <v>88</v>
      </c>
      <c r="B8" t="s">
        <v>121</v>
      </c>
    </row>
    <row r="9" spans="1:4" x14ac:dyDescent="0.25">
      <c r="A9" s="37" t="s">
        <v>136</v>
      </c>
      <c r="B9" t="s">
        <v>120</v>
      </c>
    </row>
    <row r="11" spans="1:4" x14ac:dyDescent="0.25">
      <c r="B11" t="s">
        <v>59</v>
      </c>
      <c r="C11" s="39">
        <f>Náklady!H35</f>
        <v>0</v>
      </c>
    </row>
    <row r="12" spans="1:4" x14ac:dyDescent="0.25">
      <c r="B12" t="s">
        <v>137</v>
      </c>
      <c r="C12" s="39">
        <v>0</v>
      </c>
      <c r="D12" s="185" t="s">
        <v>139</v>
      </c>
    </row>
    <row r="13" spans="1:4" x14ac:dyDescent="0.25">
      <c r="B13" t="s">
        <v>61</v>
      </c>
      <c r="C13" s="39">
        <v>0</v>
      </c>
      <c r="D13" s="186"/>
    </row>
    <row r="15" spans="1:4" x14ac:dyDescent="0.25">
      <c r="B15" s="79" t="s">
        <v>55</v>
      </c>
      <c r="C15" s="79" t="e">
        <f>C11/(C12-C13)</f>
        <v>#DIV/0!</v>
      </c>
      <c r="D15" s="78"/>
    </row>
    <row r="16" spans="1:4" x14ac:dyDescent="0.25">
      <c r="B16" s="79"/>
      <c r="C16" s="79"/>
      <c r="D16" s="103"/>
    </row>
    <row r="17" spans="2:3" x14ac:dyDescent="0.25">
      <c r="B17" s="184" t="s">
        <v>89</v>
      </c>
      <c r="C17" s="184"/>
    </row>
    <row r="18" spans="2:3" ht="65.25" customHeight="1" x14ac:dyDescent="0.25">
      <c r="B18" s="184"/>
      <c r="C18" s="184"/>
    </row>
  </sheetData>
  <mergeCells count="2">
    <mergeCell ref="B17:C18"/>
    <mergeCell ref="D12:D1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3"/>
  <sheetViews>
    <sheetView tabSelected="1" zoomScale="130" zoomScaleNormal="130" workbookViewId="0">
      <selection activeCell="H12" sqref="H12"/>
    </sheetView>
  </sheetViews>
  <sheetFormatPr defaultRowHeight="15" x14ac:dyDescent="0.25"/>
  <cols>
    <col min="1" max="1" width="20.28515625" customWidth="1"/>
    <col min="2" max="2" width="15.7109375" customWidth="1"/>
    <col min="3" max="3" width="14.42578125" customWidth="1"/>
    <col min="4" max="4" width="15.140625" customWidth="1"/>
    <col min="6" max="6" width="14.7109375" customWidth="1"/>
    <col min="8" max="8" width="11.7109375" bestFit="1" customWidth="1"/>
  </cols>
  <sheetData>
    <row r="1" spans="1:10" ht="17.25" x14ac:dyDescent="0.3">
      <c r="A1" s="115" t="s">
        <v>176</v>
      </c>
      <c r="B1" s="126"/>
      <c r="C1" s="126"/>
      <c r="D1" s="126"/>
    </row>
    <row r="2" spans="1:10" x14ac:dyDescent="0.25">
      <c r="B2" t="s">
        <v>141</v>
      </c>
      <c r="H2" s="79" t="s">
        <v>55</v>
      </c>
      <c r="I2" s="79">
        <f>I3-I4</f>
        <v>465</v>
      </c>
      <c r="J2" t="s">
        <v>175</v>
      </c>
    </row>
    <row r="3" spans="1:10" s="128" customFormat="1" ht="33.75" x14ac:dyDescent="0.2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r="4" spans="1:10" ht="33.75" x14ac:dyDescent="0.2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25">
      <c r="A5" s="127" t="str">
        <f>'Kalkulace ceny'!A8</f>
        <v>Produkt B</v>
      </c>
      <c r="B5">
        <f>'Kalkulace ceny'!E8</f>
        <v>66</v>
      </c>
      <c r="C5">
        <v>10</v>
      </c>
      <c r="D5">
        <f t="shared" ref="D5:D30" si="0">B5*C5</f>
        <v>660</v>
      </c>
      <c r="E5">
        <v>50</v>
      </c>
      <c r="F5">
        <f t="shared" ref="F5:F30" si="1">E5*C5</f>
        <v>500</v>
      </c>
      <c r="G5" s="14"/>
      <c r="I5" s="79"/>
    </row>
    <row r="6" spans="1:10" x14ac:dyDescent="0.25">
      <c r="A6" s="127" t="str">
        <f>'Kalkulace ceny'!A9</f>
        <v>Produkt C</v>
      </c>
      <c r="B6">
        <f>'Kalkulace ceny'!E9</f>
        <v>66</v>
      </c>
      <c r="D6">
        <f t="shared" si="0"/>
        <v>0</v>
      </c>
      <c r="F6">
        <f t="shared" si="1"/>
        <v>0</v>
      </c>
      <c r="G6" s="14"/>
      <c r="H6" t="s">
        <v>0</v>
      </c>
      <c r="I6" s="79">
        <v>0</v>
      </c>
    </row>
    <row r="7" spans="1:10" x14ac:dyDescent="0.25">
      <c r="A7" s="127" t="str">
        <f>'Kalkulace ceny'!A10</f>
        <v>Produkt D</v>
      </c>
      <c r="B7">
        <f>'Kalkulace ceny'!E10</f>
        <v>66</v>
      </c>
      <c r="D7">
        <f t="shared" si="0"/>
        <v>0</v>
      </c>
      <c r="F7">
        <f t="shared" si="1"/>
        <v>0</v>
      </c>
      <c r="G7" s="14"/>
    </row>
    <row r="8" spans="1:10" x14ac:dyDescent="0.25">
      <c r="A8" s="127" t="str">
        <f>'Kalkulace ceny'!A11</f>
        <v>Produkt E</v>
      </c>
      <c r="B8">
        <f>'Kalkulace ceny'!E11</f>
        <v>0</v>
      </c>
      <c r="D8">
        <f t="shared" si="0"/>
        <v>0</v>
      </c>
      <c r="F8">
        <f t="shared" si="1"/>
        <v>0</v>
      </c>
      <c r="G8" s="14"/>
    </row>
    <row r="9" spans="1:10" x14ac:dyDescent="0.25">
      <c r="A9" s="127" t="str">
        <f>'Kalkulace ceny'!A12</f>
        <v>Produkt F</v>
      </c>
      <c r="B9">
        <f>'Kalkulace ceny'!E12</f>
        <v>0</v>
      </c>
      <c r="D9">
        <f t="shared" si="0"/>
        <v>0</v>
      </c>
      <c r="F9">
        <f t="shared" si="1"/>
        <v>0</v>
      </c>
      <c r="G9" s="14"/>
      <c r="H9" t="s">
        <v>174</v>
      </c>
    </row>
    <row r="10" spans="1:10" ht="15" customHeight="1" x14ac:dyDescent="0.25">
      <c r="A10" s="127" t="str">
        <f>'Kalkulace ceny'!A13</f>
        <v>Produkt G</v>
      </c>
      <c r="B10">
        <f>'Kalkulace ceny'!E13</f>
        <v>0</v>
      </c>
      <c r="D10">
        <f t="shared" si="0"/>
        <v>0</v>
      </c>
      <c r="F10">
        <f t="shared" si="1"/>
        <v>0</v>
      </c>
      <c r="G10" s="14"/>
    </row>
    <row r="11" spans="1:10" ht="15.75" thickBot="1" x14ac:dyDescent="0.3">
      <c r="A11" s="127" t="str">
        <f>'Kalkulace ceny'!A14</f>
        <v>Produkt H</v>
      </c>
      <c r="B11">
        <f>'Kalkulace ceny'!E14</f>
        <v>0</v>
      </c>
      <c r="D11">
        <f t="shared" si="0"/>
        <v>0</v>
      </c>
      <c r="F11">
        <f t="shared" si="1"/>
        <v>0</v>
      </c>
      <c r="G11" s="14"/>
    </row>
    <row r="12" spans="1:10" x14ac:dyDescent="0.25">
      <c r="A12" s="127" t="str">
        <f>'Kalkulace ceny'!A15</f>
        <v>Produkt CH</v>
      </c>
      <c r="B12">
        <f>'Kalkulace ceny'!E15</f>
        <v>0</v>
      </c>
      <c r="D12">
        <f t="shared" si="0"/>
        <v>0</v>
      </c>
      <c r="F12">
        <f t="shared" si="1"/>
        <v>0</v>
      </c>
      <c r="G12" s="14"/>
    </row>
    <row r="13" spans="1:10" x14ac:dyDescent="0.25">
      <c r="A13" s="127" t="str">
        <f>'Kalkulace ceny'!A16</f>
        <v>Produkt I</v>
      </c>
      <c r="B13">
        <f>'Kalkulace ceny'!E16</f>
        <v>0</v>
      </c>
      <c r="D13">
        <f t="shared" si="0"/>
        <v>0</v>
      </c>
      <c r="F13">
        <f t="shared" si="1"/>
        <v>0</v>
      </c>
    </row>
    <row r="14" spans="1:10" x14ac:dyDescent="0.25">
      <c r="A14" s="127" t="str">
        <f>'Kalkulace ceny'!A17</f>
        <v>Produkt J</v>
      </c>
      <c r="B14">
        <f>'Kalkulace ceny'!E17</f>
        <v>0</v>
      </c>
      <c r="D14">
        <f t="shared" si="0"/>
        <v>0</v>
      </c>
      <c r="F14">
        <f t="shared" si="1"/>
        <v>0</v>
      </c>
    </row>
    <row r="15" spans="1:10" x14ac:dyDescent="0.25">
      <c r="A15" s="127" t="str">
        <f>'Kalkulace ceny'!A18</f>
        <v>Produkt K</v>
      </c>
      <c r="B15">
        <f>'Kalkulace ceny'!E18</f>
        <v>0</v>
      </c>
      <c r="D15">
        <f t="shared" si="0"/>
        <v>0</v>
      </c>
      <c r="F15">
        <f t="shared" si="1"/>
        <v>0</v>
      </c>
    </row>
    <row r="16" spans="1:10" x14ac:dyDescent="0.25">
      <c r="A16" s="127" t="str">
        <f>'Kalkulace ceny'!A19</f>
        <v>Produkt L</v>
      </c>
      <c r="B16">
        <f>'Kalkulace ceny'!E19</f>
        <v>0</v>
      </c>
      <c r="D16">
        <f t="shared" si="0"/>
        <v>0</v>
      </c>
      <c r="F16">
        <f t="shared" si="1"/>
        <v>0</v>
      </c>
    </row>
    <row r="17" spans="1:6" x14ac:dyDescent="0.25">
      <c r="A17" s="127" t="str">
        <f>'Kalkulace ceny'!A20</f>
        <v>Produkt M</v>
      </c>
      <c r="B17">
        <f>'Kalkulace ceny'!E20</f>
        <v>0</v>
      </c>
      <c r="D17">
        <f t="shared" si="0"/>
        <v>0</v>
      </c>
      <c r="F17">
        <f t="shared" si="1"/>
        <v>0</v>
      </c>
    </row>
    <row r="18" spans="1:6" x14ac:dyDescent="0.25">
      <c r="A18" s="127" t="str">
        <f>'Kalkulace ceny'!A21</f>
        <v>Produkt N</v>
      </c>
      <c r="B18">
        <f>'Kalkulace ceny'!E21</f>
        <v>0</v>
      </c>
      <c r="D18">
        <f t="shared" si="0"/>
        <v>0</v>
      </c>
      <c r="F18">
        <f t="shared" si="1"/>
        <v>0</v>
      </c>
    </row>
    <row r="19" spans="1:6" x14ac:dyDescent="0.25">
      <c r="A19" s="127" t="str">
        <f>'Kalkulace ceny'!A22</f>
        <v>Produkt O</v>
      </c>
      <c r="B19">
        <f>'Kalkulace ceny'!E22</f>
        <v>0</v>
      </c>
      <c r="D19">
        <f t="shared" si="0"/>
        <v>0</v>
      </c>
      <c r="F19">
        <f t="shared" si="1"/>
        <v>0</v>
      </c>
    </row>
    <row r="20" spans="1:6" x14ac:dyDescent="0.25">
      <c r="A20" s="127" t="str">
        <f>'Kalkulace ceny'!A23</f>
        <v>Produkt P</v>
      </c>
      <c r="B20">
        <f>'Kalkulace ceny'!E23</f>
        <v>0</v>
      </c>
      <c r="D20">
        <f t="shared" si="0"/>
        <v>0</v>
      </c>
      <c r="F20">
        <f t="shared" si="1"/>
        <v>0</v>
      </c>
    </row>
    <row r="21" spans="1:6" x14ac:dyDescent="0.25">
      <c r="A21" s="127" t="str">
        <f>'Kalkulace ceny'!A24</f>
        <v>Produkt Q</v>
      </c>
      <c r="B21">
        <f>'Kalkulace ceny'!E24</f>
        <v>0</v>
      </c>
      <c r="D21">
        <f t="shared" si="0"/>
        <v>0</v>
      </c>
      <c r="F21">
        <f t="shared" si="1"/>
        <v>0</v>
      </c>
    </row>
    <row r="22" spans="1:6" x14ac:dyDescent="0.25">
      <c r="A22" s="127" t="str">
        <f>'Kalkulace ceny'!A25</f>
        <v>Produkt R</v>
      </c>
      <c r="B22">
        <f>'Kalkulace ceny'!E25</f>
        <v>0</v>
      </c>
      <c r="D22">
        <f t="shared" si="0"/>
        <v>0</v>
      </c>
      <c r="F22">
        <f t="shared" si="1"/>
        <v>0</v>
      </c>
    </row>
    <row r="23" spans="1:6" x14ac:dyDescent="0.25">
      <c r="A23" s="127" t="str">
        <f>'Kalkulace ceny'!A26</f>
        <v>Produkt S</v>
      </c>
      <c r="B23">
        <f>'Kalkulace ceny'!E26</f>
        <v>0</v>
      </c>
      <c r="D23">
        <f t="shared" si="0"/>
        <v>0</v>
      </c>
      <c r="F23">
        <f t="shared" si="1"/>
        <v>0</v>
      </c>
    </row>
    <row r="24" spans="1:6" x14ac:dyDescent="0.25">
      <c r="A24" s="127" t="str">
        <f>'Kalkulace ceny'!A27</f>
        <v>Produkt T</v>
      </c>
      <c r="B24">
        <f>'Kalkulace ceny'!E27</f>
        <v>0</v>
      </c>
      <c r="D24">
        <f t="shared" si="0"/>
        <v>0</v>
      </c>
      <c r="F24">
        <f t="shared" si="1"/>
        <v>0</v>
      </c>
    </row>
    <row r="25" spans="1:6" x14ac:dyDescent="0.25">
      <c r="A25" s="127" t="str">
        <f>'Kalkulace ceny'!A28</f>
        <v>Produkt U</v>
      </c>
      <c r="B25">
        <f>'Kalkulace ceny'!E28</f>
        <v>0</v>
      </c>
      <c r="D25">
        <f t="shared" si="0"/>
        <v>0</v>
      </c>
      <c r="F25">
        <f t="shared" si="1"/>
        <v>0</v>
      </c>
    </row>
    <row r="26" spans="1:6" x14ac:dyDescent="0.25">
      <c r="A26" s="127" t="str">
        <f>'Kalkulace ceny'!A29</f>
        <v>Produkt V</v>
      </c>
      <c r="B26">
        <f>'Kalkulace ceny'!E29</f>
        <v>0</v>
      </c>
      <c r="D26">
        <f t="shared" si="0"/>
        <v>0</v>
      </c>
      <c r="F26">
        <f t="shared" si="1"/>
        <v>0</v>
      </c>
    </row>
    <row r="27" spans="1:6" x14ac:dyDescent="0.25">
      <c r="A27" s="127" t="str">
        <f>'Kalkulace ceny'!A30</f>
        <v>Produkt W</v>
      </c>
      <c r="B27">
        <f>'Kalkulace ceny'!E30</f>
        <v>0</v>
      </c>
      <c r="D27">
        <f t="shared" si="0"/>
        <v>0</v>
      </c>
      <c r="F27">
        <f t="shared" si="1"/>
        <v>0</v>
      </c>
    </row>
    <row r="28" spans="1:6" x14ac:dyDescent="0.25">
      <c r="A28" s="127" t="str">
        <f>'Kalkulace ceny'!A31</f>
        <v>Produkt X</v>
      </c>
      <c r="B28">
        <f>'Kalkulace ceny'!E31</f>
        <v>0</v>
      </c>
      <c r="D28">
        <f t="shared" si="0"/>
        <v>0</v>
      </c>
      <c r="F28">
        <f t="shared" si="1"/>
        <v>0</v>
      </c>
    </row>
    <row r="29" spans="1:6" x14ac:dyDescent="0.25">
      <c r="A29" s="127" t="str">
        <f>'Kalkulace ceny'!A32</f>
        <v>Produkt Y</v>
      </c>
      <c r="B29">
        <f>'Kalkulace ceny'!E32</f>
        <v>0</v>
      </c>
      <c r="D29">
        <f t="shared" si="0"/>
        <v>0</v>
      </c>
      <c r="F29">
        <f t="shared" si="1"/>
        <v>0</v>
      </c>
    </row>
    <row r="30" spans="1:6" x14ac:dyDescent="0.25">
      <c r="A30" s="127" t="str">
        <f>'Kalkulace ceny'!A33</f>
        <v>Produkt Z</v>
      </c>
      <c r="B30">
        <f>'Kalkulace ceny'!E33</f>
        <v>0</v>
      </c>
      <c r="D30">
        <f t="shared" si="0"/>
        <v>0</v>
      </c>
      <c r="F30">
        <f t="shared" si="1"/>
        <v>0</v>
      </c>
    </row>
    <row r="31" spans="1:6" x14ac:dyDescent="0.2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25">
      <c r="A32" s="127"/>
      <c r="B32" s="13"/>
      <c r="F32" s="14"/>
    </row>
    <row r="33" spans="1:6" x14ac:dyDescent="0.25">
      <c r="A33" s="127"/>
      <c r="B33" s="13"/>
      <c r="F33" s="14"/>
    </row>
    <row r="34" spans="1:6" x14ac:dyDescent="0.25">
      <c r="A34" s="127"/>
      <c r="B34" s="13"/>
      <c r="F34" s="14"/>
    </row>
    <row r="35" spans="1:6" x14ac:dyDescent="0.25">
      <c r="A35" s="127"/>
      <c r="B35" s="13"/>
      <c r="F35" s="14"/>
    </row>
    <row r="36" spans="1:6" x14ac:dyDescent="0.25">
      <c r="A36" s="127"/>
      <c r="B36" s="13"/>
      <c r="F36" s="14"/>
    </row>
    <row r="37" spans="1:6" x14ac:dyDescent="0.25">
      <c r="A37" s="127"/>
      <c r="B37" s="13"/>
      <c r="F37" s="14"/>
    </row>
    <row r="38" spans="1:6" x14ac:dyDescent="0.25">
      <c r="A38" s="127"/>
      <c r="B38" s="13"/>
      <c r="F38" s="14"/>
    </row>
    <row r="39" spans="1:6" x14ac:dyDescent="0.25">
      <c r="A39" s="127"/>
      <c r="B39" s="13"/>
      <c r="F39" s="14"/>
    </row>
    <row r="40" spans="1:6" x14ac:dyDescent="0.25">
      <c r="A40" s="127"/>
      <c r="B40" s="13"/>
      <c r="F40" s="14"/>
    </row>
    <row r="41" spans="1:6" x14ac:dyDescent="0.25">
      <c r="A41" s="127"/>
      <c r="B41" s="13"/>
      <c r="F41" s="14"/>
    </row>
    <row r="42" spans="1:6" x14ac:dyDescent="0.25">
      <c r="A42" s="127"/>
      <c r="B42" s="13"/>
      <c r="F42" s="14"/>
    </row>
    <row r="43" spans="1:6" x14ac:dyDescent="0.25">
      <c r="A43" s="127"/>
      <c r="B43" s="13"/>
      <c r="F43" s="14"/>
    </row>
    <row r="44" spans="1:6" x14ac:dyDescent="0.25">
      <c r="A44" s="127"/>
      <c r="B44" s="13"/>
      <c r="F44" s="14"/>
    </row>
    <row r="45" spans="1:6" x14ac:dyDescent="0.25">
      <c r="A45" s="127"/>
      <c r="B45" s="13"/>
      <c r="F45" s="14"/>
    </row>
    <row r="46" spans="1:6" x14ac:dyDescent="0.25">
      <c r="A46" s="127"/>
      <c r="B46" s="13"/>
      <c r="F46" s="14"/>
    </row>
    <row r="47" spans="1:6" x14ac:dyDescent="0.25">
      <c r="A47" s="127"/>
      <c r="B47" s="13"/>
      <c r="F47" s="14"/>
    </row>
    <row r="48" spans="1:6" x14ac:dyDescent="0.25">
      <c r="A48" s="127"/>
      <c r="B48" s="13"/>
      <c r="F48" s="14"/>
    </row>
    <row r="49" spans="1:6" x14ac:dyDescent="0.25">
      <c r="A49" s="127"/>
      <c r="B49" s="13"/>
      <c r="F49" s="14"/>
    </row>
    <row r="50" spans="1:6" x14ac:dyDescent="0.25">
      <c r="A50" s="127"/>
      <c r="B50" s="13"/>
      <c r="F50" s="14"/>
    </row>
    <row r="51" spans="1:6" x14ac:dyDescent="0.25">
      <c r="A51" s="127"/>
      <c r="B51" s="13"/>
      <c r="F51" s="14"/>
    </row>
    <row r="52" spans="1:6" x14ac:dyDescent="0.25">
      <c r="A52" s="127"/>
      <c r="B52" s="13"/>
      <c r="F52" s="14"/>
    </row>
    <row r="53" spans="1:6" x14ac:dyDescent="0.25">
      <c r="A53" s="127"/>
      <c r="B53" s="13"/>
      <c r="F53" s="14"/>
    </row>
    <row r="54" spans="1:6" x14ac:dyDescent="0.25">
      <c r="A54" s="127"/>
      <c r="B54" s="13"/>
      <c r="F54" s="14"/>
    </row>
    <row r="55" spans="1:6" x14ac:dyDescent="0.25">
      <c r="A55" s="127"/>
      <c r="B55" s="13"/>
      <c r="F55" s="14"/>
    </row>
    <row r="56" spans="1:6" x14ac:dyDescent="0.25">
      <c r="A56" s="127"/>
      <c r="B56" s="13"/>
      <c r="F56" s="14"/>
    </row>
    <row r="57" spans="1:6" x14ac:dyDescent="0.25">
      <c r="A57" s="127"/>
      <c r="B57" s="13"/>
      <c r="F57" s="14"/>
    </row>
    <row r="58" spans="1:6" x14ac:dyDescent="0.25">
      <c r="A58" s="127"/>
      <c r="B58" s="13"/>
      <c r="F58" s="14"/>
    </row>
    <row r="59" spans="1:6" x14ac:dyDescent="0.25">
      <c r="A59" s="127"/>
      <c r="B59" s="13"/>
      <c r="F59" s="14"/>
    </row>
    <row r="60" spans="1:6" x14ac:dyDescent="0.25">
      <c r="A60" s="127"/>
      <c r="B60" s="13"/>
      <c r="F60" s="14"/>
    </row>
    <row r="61" spans="1:6" x14ac:dyDescent="0.25">
      <c r="A61" s="127"/>
      <c r="B61" s="13"/>
      <c r="F61" s="14"/>
    </row>
    <row r="62" spans="1:6" x14ac:dyDescent="0.25">
      <c r="A62" s="127"/>
      <c r="B62" s="13"/>
      <c r="F62" s="14"/>
    </row>
    <row r="63" spans="1:6" x14ac:dyDescent="0.25">
      <c r="A63" s="127"/>
      <c r="B63" s="13"/>
      <c r="F63" s="14"/>
    </row>
    <row r="64" spans="1:6" x14ac:dyDescent="0.25">
      <c r="A64" s="127"/>
      <c r="B64" s="13"/>
      <c r="F64" s="14"/>
    </row>
    <row r="65" spans="1:6" x14ac:dyDescent="0.25">
      <c r="A65" s="127"/>
      <c r="B65" s="13"/>
      <c r="F65" s="14"/>
    </row>
    <row r="66" spans="1:6" x14ac:dyDescent="0.25">
      <c r="A66" s="127"/>
      <c r="B66" s="13"/>
      <c r="F66" s="14"/>
    </row>
    <row r="67" spans="1:6" x14ac:dyDescent="0.25">
      <c r="A67" s="127"/>
      <c r="B67" s="13"/>
      <c r="F67" s="14"/>
    </row>
    <row r="68" spans="1:6" x14ac:dyDescent="0.25">
      <c r="A68" s="127"/>
      <c r="B68" s="13"/>
      <c r="F68" s="14"/>
    </row>
    <row r="69" spans="1:6" x14ac:dyDescent="0.25">
      <c r="A69" s="127"/>
      <c r="B69" s="13"/>
      <c r="F69" s="14"/>
    </row>
    <row r="70" spans="1:6" x14ac:dyDescent="0.25">
      <c r="A70" s="127"/>
      <c r="B70" s="13"/>
      <c r="F70" s="14"/>
    </row>
    <row r="71" spans="1:6" x14ac:dyDescent="0.25">
      <c r="A71" s="127"/>
      <c r="B71" s="13"/>
      <c r="F71" s="14"/>
    </row>
    <row r="72" spans="1:6" x14ac:dyDescent="0.25">
      <c r="A72" s="127"/>
      <c r="B72" s="13"/>
      <c r="F72" s="14"/>
    </row>
    <row r="73" spans="1:6" x14ac:dyDescent="0.25">
      <c r="A73" s="127"/>
      <c r="B73" s="13"/>
      <c r="F73" s="14"/>
    </row>
    <row r="74" spans="1:6" x14ac:dyDescent="0.25">
      <c r="A74" s="127"/>
      <c r="B74" s="13"/>
      <c r="F74" s="14"/>
    </row>
    <row r="75" spans="1:6" x14ac:dyDescent="0.25">
      <c r="A75" s="127"/>
      <c r="B75" s="13"/>
      <c r="F75" s="14"/>
    </row>
    <row r="76" spans="1:6" x14ac:dyDescent="0.25">
      <c r="A76" s="127"/>
      <c r="B76" s="13"/>
      <c r="F76" s="14"/>
    </row>
    <row r="77" spans="1:6" x14ac:dyDescent="0.25">
      <c r="A77" s="127"/>
      <c r="B77" s="13"/>
      <c r="F77" s="14"/>
    </row>
    <row r="78" spans="1:6" x14ac:dyDescent="0.25">
      <c r="A78" s="127"/>
      <c r="B78" s="13"/>
      <c r="F78" s="14"/>
    </row>
    <row r="79" spans="1:6" x14ac:dyDescent="0.25">
      <c r="A79" s="127"/>
      <c r="B79" s="13"/>
      <c r="F79" s="14"/>
    </row>
    <row r="80" spans="1:6" x14ac:dyDescent="0.25">
      <c r="A80" s="127"/>
      <c r="B80" s="13"/>
      <c r="F80" s="14"/>
    </row>
    <row r="81" spans="1:6" x14ac:dyDescent="0.25">
      <c r="A81" s="127"/>
      <c r="B81" s="13"/>
      <c r="F81" s="14"/>
    </row>
    <row r="82" spans="1:6" x14ac:dyDescent="0.25">
      <c r="A82" s="127"/>
      <c r="B82" s="13"/>
      <c r="F82" s="14"/>
    </row>
    <row r="83" spans="1:6" x14ac:dyDescent="0.25">
      <c r="A83" s="127"/>
      <c r="B83" s="13"/>
      <c r="F83" s="14"/>
    </row>
    <row r="84" spans="1:6" x14ac:dyDescent="0.25">
      <c r="A84" s="127"/>
      <c r="B84" s="13"/>
      <c r="F84" s="14"/>
    </row>
    <row r="85" spans="1:6" x14ac:dyDescent="0.25">
      <c r="A85" s="127"/>
      <c r="B85" s="13"/>
      <c r="F85" s="14"/>
    </row>
    <row r="86" spans="1:6" x14ac:dyDescent="0.25">
      <c r="A86" s="127"/>
      <c r="B86" s="13"/>
      <c r="F86" s="14"/>
    </row>
    <row r="87" spans="1:6" x14ac:dyDescent="0.25">
      <c r="A87" s="127"/>
      <c r="B87" s="13"/>
      <c r="F87" s="14"/>
    </row>
    <row r="88" spans="1:6" x14ac:dyDescent="0.25">
      <c r="A88" s="127"/>
      <c r="B88" s="13"/>
      <c r="F88" s="14"/>
    </row>
    <row r="89" spans="1:6" x14ac:dyDescent="0.25">
      <c r="A89" s="127"/>
      <c r="B89" s="13"/>
      <c r="F89" s="14"/>
    </row>
    <row r="90" spans="1:6" x14ac:dyDescent="0.25">
      <c r="A90" s="127"/>
      <c r="B90" s="13"/>
      <c r="F90" s="14"/>
    </row>
    <row r="91" spans="1:6" x14ac:dyDescent="0.25">
      <c r="A91" s="127"/>
      <c r="B91" s="13"/>
      <c r="F91" s="14"/>
    </row>
    <row r="92" spans="1:6" x14ac:dyDescent="0.25">
      <c r="A92" s="127"/>
      <c r="B92" s="13"/>
      <c r="F92" s="14"/>
    </row>
    <row r="93" spans="1:6" x14ac:dyDescent="0.25">
      <c r="A93" s="127"/>
      <c r="B93" s="13"/>
      <c r="F93" s="14"/>
    </row>
    <row r="94" spans="1:6" x14ac:dyDescent="0.25">
      <c r="A94" s="127"/>
      <c r="B94" s="13"/>
      <c r="F94" s="14"/>
    </row>
    <row r="95" spans="1:6" x14ac:dyDescent="0.25">
      <c r="A95" s="127"/>
      <c r="B95" s="13"/>
      <c r="F95" s="14"/>
    </row>
    <row r="96" spans="1:6" x14ac:dyDescent="0.25">
      <c r="A96" s="127"/>
      <c r="B96" s="13"/>
      <c r="F96" s="14"/>
    </row>
    <row r="97" spans="1:6" x14ac:dyDescent="0.25">
      <c r="A97" s="127"/>
      <c r="B97" s="13"/>
      <c r="F97" s="14"/>
    </row>
    <row r="98" spans="1:6" x14ac:dyDescent="0.25">
      <c r="A98" s="127"/>
      <c r="B98" s="13"/>
      <c r="F98" s="14"/>
    </row>
    <row r="99" spans="1:6" x14ac:dyDescent="0.25">
      <c r="A99" s="127"/>
      <c r="B99" s="13"/>
      <c r="F99" s="14"/>
    </row>
    <row r="100" spans="1:6" x14ac:dyDescent="0.25">
      <c r="A100" s="127"/>
      <c r="B100" s="13"/>
    </row>
    <row r="101" spans="1:6" x14ac:dyDescent="0.25">
      <c r="A101" s="127"/>
      <c r="B101" s="13"/>
    </row>
    <row r="102" spans="1:6" x14ac:dyDescent="0.25">
      <c r="A102" s="127"/>
      <c r="B102" s="13"/>
    </row>
    <row r="103" spans="1:6" x14ac:dyDescent="0.25">
      <c r="A103" s="127"/>
      <c r="B103" s="13"/>
    </row>
    <row r="104" spans="1:6" x14ac:dyDescent="0.25">
      <c r="A104" s="127"/>
      <c r="B104" s="13"/>
    </row>
    <row r="105" spans="1:6" x14ac:dyDescent="0.25">
      <c r="A105" s="127"/>
      <c r="B105" s="13"/>
    </row>
    <row r="106" spans="1:6" x14ac:dyDescent="0.25">
      <c r="A106" s="127"/>
      <c r="B106" s="13"/>
    </row>
    <row r="107" spans="1:6" x14ac:dyDescent="0.25">
      <c r="A107" s="127"/>
      <c r="B107" s="13"/>
    </row>
    <row r="108" spans="1:6" x14ac:dyDescent="0.25">
      <c r="A108" s="127"/>
      <c r="B108" s="13"/>
    </row>
    <row r="109" spans="1:6" x14ac:dyDescent="0.25">
      <c r="A109" s="127"/>
      <c r="B109" s="13"/>
    </row>
    <row r="110" spans="1:6" x14ac:dyDescent="0.25">
      <c r="A110" s="127"/>
      <c r="B110" s="13"/>
    </row>
    <row r="111" spans="1:6" x14ac:dyDescent="0.25">
      <c r="A111" s="127"/>
      <c r="B111" s="13"/>
    </row>
    <row r="112" spans="1:6" x14ac:dyDescent="0.25">
      <c r="A112" s="127"/>
      <c r="B112" s="13"/>
    </row>
    <row r="113" spans="1:2" x14ac:dyDescent="0.25">
      <c r="A113" s="127"/>
      <c r="B113" s="13"/>
    </row>
    <row r="114" spans="1:2" x14ac:dyDescent="0.25">
      <c r="A114" s="127"/>
      <c r="B114" s="13"/>
    </row>
    <row r="115" spans="1:2" x14ac:dyDescent="0.25">
      <c r="A115" s="127"/>
      <c r="B115" s="13"/>
    </row>
    <row r="116" spans="1:2" x14ac:dyDescent="0.25">
      <c r="A116" s="127"/>
      <c r="B116" s="13"/>
    </row>
    <row r="117" spans="1:2" x14ac:dyDescent="0.25">
      <c r="A117" s="127"/>
      <c r="B117" s="13"/>
    </row>
    <row r="118" spans="1:2" x14ac:dyDescent="0.25">
      <c r="A118" s="127"/>
      <c r="B118" s="13"/>
    </row>
    <row r="119" spans="1:2" x14ac:dyDescent="0.25">
      <c r="A119" s="127"/>
      <c r="B119" s="13"/>
    </row>
    <row r="120" spans="1:2" x14ac:dyDescent="0.25">
      <c r="A120" s="127"/>
      <c r="B120" s="13"/>
    </row>
    <row r="121" spans="1:2" x14ac:dyDescent="0.25">
      <c r="A121" s="127"/>
      <c r="B121" s="13"/>
    </row>
    <row r="122" spans="1:2" x14ac:dyDescent="0.25">
      <c r="A122" s="127"/>
      <c r="B122" s="13"/>
    </row>
    <row r="123" spans="1:2" x14ac:dyDescent="0.25">
      <c r="A123" s="127"/>
      <c r="B123" s="13"/>
    </row>
    <row r="124" spans="1:2" x14ac:dyDescent="0.25">
      <c r="A124" s="127"/>
      <c r="B124" s="13"/>
    </row>
    <row r="125" spans="1:2" x14ac:dyDescent="0.25">
      <c r="A125" s="127"/>
      <c r="B125" s="13"/>
    </row>
    <row r="126" spans="1:2" x14ac:dyDescent="0.25">
      <c r="A126" s="127"/>
      <c r="B126" s="13"/>
    </row>
    <row r="127" spans="1:2" x14ac:dyDescent="0.25">
      <c r="A127" s="127"/>
      <c r="B127" s="13"/>
    </row>
    <row r="128" spans="1:2" x14ac:dyDescent="0.25">
      <c r="A128" s="127"/>
      <c r="B128" s="13"/>
    </row>
    <row r="129" spans="1:2" x14ac:dyDescent="0.25">
      <c r="A129" s="127"/>
      <c r="B129" s="13"/>
    </row>
    <row r="130" spans="1:2" x14ac:dyDescent="0.25">
      <c r="A130" s="127"/>
      <c r="B130" s="13"/>
    </row>
    <row r="131" spans="1:2" x14ac:dyDescent="0.25">
      <c r="A131" s="127"/>
      <c r="B131" s="13"/>
    </row>
    <row r="132" spans="1:2" x14ac:dyDescent="0.25">
      <c r="A132" s="127"/>
      <c r="B132" s="13"/>
    </row>
    <row r="133" spans="1:2" x14ac:dyDescent="0.25">
      <c r="A133" s="127"/>
      <c r="B133" s="13"/>
    </row>
    <row r="134" spans="1:2" x14ac:dyDescent="0.25">
      <c r="A134" s="127"/>
      <c r="B134" s="13"/>
    </row>
    <row r="135" spans="1:2" x14ac:dyDescent="0.25">
      <c r="A135" s="127"/>
      <c r="B135" s="13"/>
    </row>
    <row r="136" spans="1:2" x14ac:dyDescent="0.25">
      <c r="A136" s="127"/>
      <c r="B136" s="13"/>
    </row>
    <row r="137" spans="1:2" x14ac:dyDescent="0.25">
      <c r="A137" s="127"/>
      <c r="B137" s="13"/>
    </row>
    <row r="138" spans="1:2" x14ac:dyDescent="0.25">
      <c r="A138" s="127"/>
      <c r="B138" s="13"/>
    </row>
    <row r="139" spans="1:2" x14ac:dyDescent="0.25">
      <c r="A139" s="127"/>
      <c r="B139" s="13"/>
    </row>
    <row r="140" spans="1:2" x14ac:dyDescent="0.25">
      <c r="A140" s="127"/>
      <c r="B140" s="13"/>
    </row>
    <row r="141" spans="1:2" x14ac:dyDescent="0.25">
      <c r="A141" s="127"/>
      <c r="B141" s="13"/>
    </row>
    <row r="142" spans="1:2" x14ac:dyDescent="0.25">
      <c r="A142" s="127"/>
      <c r="B142" s="13"/>
    </row>
    <row r="143" spans="1:2" x14ac:dyDescent="0.25">
      <c r="A143" s="127"/>
      <c r="B143" s="13"/>
    </row>
    <row r="144" spans="1:2" x14ac:dyDescent="0.25">
      <c r="A144" s="127"/>
      <c r="B144" s="13"/>
    </row>
    <row r="145" spans="1:2" x14ac:dyDescent="0.25">
      <c r="A145" s="127"/>
      <c r="B145" s="13"/>
    </row>
    <row r="146" spans="1:2" x14ac:dyDescent="0.25">
      <c r="A146" s="127"/>
      <c r="B146" s="13"/>
    </row>
    <row r="147" spans="1:2" x14ac:dyDescent="0.25">
      <c r="A147" s="127"/>
      <c r="B147" s="13"/>
    </row>
    <row r="148" spans="1:2" x14ac:dyDescent="0.25">
      <c r="A148" s="127"/>
      <c r="B148" s="13"/>
    </row>
    <row r="149" spans="1:2" x14ac:dyDescent="0.25">
      <c r="A149" s="127"/>
      <c r="B149" s="13"/>
    </row>
    <row r="150" spans="1:2" x14ac:dyDescent="0.25">
      <c r="A150" s="127"/>
      <c r="B150" s="13"/>
    </row>
    <row r="151" spans="1:2" x14ac:dyDescent="0.25">
      <c r="A151" s="127"/>
      <c r="B151" s="13"/>
    </row>
    <row r="152" spans="1:2" x14ac:dyDescent="0.25">
      <c r="A152" s="127"/>
      <c r="B152" s="13"/>
    </row>
    <row r="153" spans="1:2" x14ac:dyDescent="0.25">
      <c r="A153" s="127"/>
      <c r="B153" s="13"/>
    </row>
    <row r="154" spans="1:2" x14ac:dyDescent="0.25">
      <c r="A154" s="127"/>
      <c r="B154" s="13"/>
    </row>
    <row r="155" spans="1:2" x14ac:dyDescent="0.25">
      <c r="A155" s="127"/>
      <c r="B155" s="13"/>
    </row>
    <row r="156" spans="1:2" x14ac:dyDescent="0.25">
      <c r="A156" s="127"/>
      <c r="B156" s="13"/>
    </row>
    <row r="157" spans="1:2" x14ac:dyDescent="0.25">
      <c r="A157" s="127"/>
      <c r="B157" s="13"/>
    </row>
    <row r="158" spans="1:2" x14ac:dyDescent="0.25">
      <c r="A158" s="127"/>
      <c r="B158" s="13"/>
    </row>
    <row r="159" spans="1:2" x14ac:dyDescent="0.25">
      <c r="A159" s="127"/>
      <c r="B159" s="13"/>
    </row>
    <row r="160" spans="1:2" x14ac:dyDescent="0.25">
      <c r="A160" s="127"/>
      <c r="B160" s="13"/>
    </row>
    <row r="161" spans="1:2" x14ac:dyDescent="0.25">
      <c r="A161" s="127"/>
      <c r="B161" s="13"/>
    </row>
    <row r="162" spans="1:2" x14ac:dyDescent="0.25">
      <c r="A162" s="127"/>
      <c r="B162" s="13"/>
    </row>
    <row r="163" spans="1:2" x14ac:dyDescent="0.25">
      <c r="A163" s="127"/>
      <c r="B163" s="13"/>
    </row>
    <row r="164" spans="1:2" x14ac:dyDescent="0.25">
      <c r="A164" s="127"/>
      <c r="B164" s="13"/>
    </row>
    <row r="165" spans="1:2" x14ac:dyDescent="0.25">
      <c r="A165" s="127"/>
      <c r="B165" s="13"/>
    </row>
    <row r="166" spans="1:2" x14ac:dyDescent="0.25">
      <c r="A166" s="127"/>
      <c r="B166" s="13"/>
    </row>
    <row r="167" spans="1:2" x14ac:dyDescent="0.25">
      <c r="A167" s="127"/>
      <c r="B167" s="13"/>
    </row>
    <row r="168" spans="1:2" x14ac:dyDescent="0.25">
      <c r="A168" s="127"/>
      <c r="B168" s="13"/>
    </row>
    <row r="169" spans="1:2" x14ac:dyDescent="0.25">
      <c r="A169" s="127"/>
      <c r="B169" s="13"/>
    </row>
    <row r="170" spans="1:2" x14ac:dyDescent="0.25">
      <c r="A170" s="127"/>
      <c r="B170" s="13"/>
    </row>
    <row r="171" spans="1:2" x14ac:dyDescent="0.25">
      <c r="A171" s="127"/>
      <c r="B171" s="13"/>
    </row>
    <row r="172" spans="1:2" x14ac:dyDescent="0.25">
      <c r="A172" s="127"/>
      <c r="B172" s="13"/>
    </row>
    <row r="173" spans="1:2" x14ac:dyDescent="0.25">
      <c r="A173" s="127"/>
      <c r="B173" s="13"/>
    </row>
    <row r="174" spans="1:2" x14ac:dyDescent="0.25">
      <c r="A174" s="127"/>
      <c r="B174" s="13"/>
    </row>
    <row r="175" spans="1:2" x14ac:dyDescent="0.25">
      <c r="A175" s="127"/>
      <c r="B175" s="13"/>
    </row>
    <row r="176" spans="1:2" x14ac:dyDescent="0.25">
      <c r="A176" s="127"/>
      <c r="B176" s="13"/>
    </row>
    <row r="177" spans="1:2" x14ac:dyDescent="0.25">
      <c r="A177" s="127"/>
      <c r="B177" s="13"/>
    </row>
    <row r="178" spans="1:2" x14ac:dyDescent="0.25">
      <c r="A178" s="127"/>
      <c r="B178" s="13"/>
    </row>
    <row r="179" spans="1:2" x14ac:dyDescent="0.25">
      <c r="A179" s="127"/>
      <c r="B179" s="13"/>
    </row>
    <row r="180" spans="1:2" x14ac:dyDescent="0.25">
      <c r="A180" s="127"/>
      <c r="B180" s="13"/>
    </row>
    <row r="181" spans="1:2" x14ac:dyDescent="0.25">
      <c r="A181" s="127"/>
      <c r="B181" s="13"/>
    </row>
    <row r="182" spans="1:2" x14ac:dyDescent="0.25">
      <c r="A182" s="127"/>
      <c r="B182" s="13"/>
    </row>
    <row r="183" spans="1:2" x14ac:dyDescent="0.25">
      <c r="A183" s="127"/>
      <c r="B183" s="13"/>
    </row>
    <row r="184" spans="1:2" x14ac:dyDescent="0.25">
      <c r="A184" s="127"/>
      <c r="B184" s="13"/>
    </row>
    <row r="185" spans="1:2" x14ac:dyDescent="0.25">
      <c r="A185" s="127"/>
      <c r="B185" s="13"/>
    </row>
    <row r="186" spans="1:2" x14ac:dyDescent="0.25">
      <c r="A186" s="127"/>
      <c r="B186" s="13"/>
    </row>
    <row r="187" spans="1:2" x14ac:dyDescent="0.25">
      <c r="A187" s="127"/>
      <c r="B187" s="13"/>
    </row>
    <row r="188" spans="1:2" x14ac:dyDescent="0.25">
      <c r="A188" s="127"/>
      <c r="B188" s="13"/>
    </row>
    <row r="189" spans="1:2" x14ac:dyDescent="0.25">
      <c r="A189" s="127"/>
      <c r="B189" s="13"/>
    </row>
    <row r="190" spans="1:2" x14ac:dyDescent="0.25">
      <c r="A190" s="127"/>
      <c r="B190" s="13"/>
    </row>
    <row r="191" spans="1:2" x14ac:dyDescent="0.25">
      <c r="A191" s="127"/>
      <c r="B191" s="13"/>
    </row>
    <row r="192" spans="1:2" x14ac:dyDescent="0.25">
      <c r="A192" s="127"/>
      <c r="B192" s="13"/>
    </row>
    <row r="193" spans="1:2" x14ac:dyDescent="0.25">
      <c r="A193" s="127"/>
      <c r="B193" s="13"/>
    </row>
    <row r="194" spans="1:2" x14ac:dyDescent="0.25">
      <c r="A194" s="127"/>
      <c r="B194" s="13"/>
    </row>
    <row r="195" spans="1:2" x14ac:dyDescent="0.25">
      <c r="A195" s="127"/>
      <c r="B195" s="13"/>
    </row>
    <row r="196" spans="1:2" x14ac:dyDescent="0.25">
      <c r="A196" s="127"/>
      <c r="B196" s="13"/>
    </row>
    <row r="197" spans="1:2" x14ac:dyDescent="0.25">
      <c r="A197" s="127"/>
      <c r="B197" s="13"/>
    </row>
    <row r="198" spans="1:2" x14ac:dyDescent="0.25">
      <c r="A198" s="127"/>
      <c r="B198" s="13"/>
    </row>
    <row r="199" spans="1:2" x14ac:dyDescent="0.25">
      <c r="A199" s="127"/>
      <c r="B199" s="13"/>
    </row>
    <row r="200" spans="1:2" x14ac:dyDescent="0.25">
      <c r="A200" s="127"/>
      <c r="B200" s="13"/>
    </row>
    <row r="201" spans="1:2" x14ac:dyDescent="0.25">
      <c r="A201" s="127"/>
      <c r="B201" s="13"/>
    </row>
    <row r="202" spans="1:2" x14ac:dyDescent="0.25">
      <c r="A202" s="127"/>
      <c r="B202" s="13"/>
    </row>
    <row r="203" spans="1:2" x14ac:dyDescent="0.25">
      <c r="A203" s="127"/>
      <c r="B203" s="13"/>
    </row>
    <row r="204" spans="1:2" x14ac:dyDescent="0.25">
      <c r="A204" s="127"/>
      <c r="B204" s="13"/>
    </row>
    <row r="205" spans="1:2" x14ac:dyDescent="0.25">
      <c r="A205" s="127"/>
      <c r="B205" s="13"/>
    </row>
    <row r="206" spans="1:2" x14ac:dyDescent="0.25">
      <c r="A206" s="127"/>
      <c r="B206" s="13"/>
    </row>
    <row r="207" spans="1:2" x14ac:dyDescent="0.25">
      <c r="A207" s="127"/>
      <c r="B207" s="13"/>
    </row>
    <row r="208" spans="1:2" x14ac:dyDescent="0.25">
      <c r="A208" s="127"/>
      <c r="B208" s="13"/>
    </row>
    <row r="209" spans="1:2" x14ac:dyDescent="0.25">
      <c r="A209" s="127"/>
      <c r="B209" s="13"/>
    </row>
    <row r="210" spans="1:2" x14ac:dyDescent="0.25">
      <c r="A210" s="127"/>
      <c r="B210" s="13"/>
    </row>
    <row r="211" spans="1:2" x14ac:dyDescent="0.25">
      <c r="A211" s="127"/>
      <c r="B211" s="13"/>
    </row>
    <row r="212" spans="1:2" x14ac:dyDescent="0.25">
      <c r="A212" s="127"/>
      <c r="B212" s="13"/>
    </row>
    <row r="213" spans="1:2" x14ac:dyDescent="0.25">
      <c r="A213" s="127"/>
      <c r="B213" s="13"/>
    </row>
    <row r="214" spans="1:2" x14ac:dyDescent="0.25">
      <c r="A214" s="127"/>
      <c r="B214" s="13"/>
    </row>
    <row r="215" spans="1:2" x14ac:dyDescent="0.25">
      <c r="A215" s="127"/>
      <c r="B215" s="13"/>
    </row>
    <row r="216" spans="1:2" x14ac:dyDescent="0.25">
      <c r="A216" s="127"/>
      <c r="B216" s="13"/>
    </row>
    <row r="217" spans="1:2" x14ac:dyDescent="0.25">
      <c r="A217" s="127"/>
      <c r="B217" s="13"/>
    </row>
    <row r="218" spans="1:2" x14ac:dyDescent="0.25">
      <c r="A218" s="127"/>
      <c r="B218" s="13"/>
    </row>
    <row r="219" spans="1:2" x14ac:dyDescent="0.25">
      <c r="A219" s="127"/>
      <c r="B219" s="13"/>
    </row>
    <row r="220" spans="1:2" x14ac:dyDescent="0.25">
      <c r="A220" s="127"/>
      <c r="B220" s="13"/>
    </row>
    <row r="221" spans="1:2" x14ac:dyDescent="0.25">
      <c r="A221" s="127"/>
      <c r="B221" s="13"/>
    </row>
    <row r="222" spans="1:2" x14ac:dyDescent="0.25">
      <c r="A222" s="127"/>
      <c r="B222" s="13"/>
    </row>
    <row r="223" spans="1:2" x14ac:dyDescent="0.25">
      <c r="A223" s="127"/>
      <c r="B223" s="13"/>
    </row>
    <row r="224" spans="1:2" x14ac:dyDescent="0.25">
      <c r="A224" s="127"/>
      <c r="B224" s="13"/>
    </row>
    <row r="225" spans="1:2" x14ac:dyDescent="0.25">
      <c r="A225" s="127"/>
      <c r="B225" s="13"/>
    </row>
    <row r="226" spans="1:2" x14ac:dyDescent="0.25">
      <c r="A226" s="127"/>
      <c r="B226" s="13"/>
    </row>
    <row r="227" spans="1:2" x14ac:dyDescent="0.25">
      <c r="A227" s="127"/>
      <c r="B227" s="13"/>
    </row>
    <row r="228" spans="1:2" x14ac:dyDescent="0.25">
      <c r="A228" s="127"/>
      <c r="B228" s="13"/>
    </row>
    <row r="229" spans="1:2" x14ac:dyDescent="0.25">
      <c r="A229" s="127"/>
      <c r="B229" s="13"/>
    </row>
    <row r="230" spans="1:2" x14ac:dyDescent="0.25">
      <c r="A230" s="127"/>
      <c r="B230" s="13"/>
    </row>
    <row r="231" spans="1:2" x14ac:dyDescent="0.25">
      <c r="A231" s="127"/>
      <c r="B231" s="13"/>
    </row>
    <row r="232" spans="1:2" x14ac:dyDescent="0.25">
      <c r="A232" s="127"/>
      <c r="B232" s="13"/>
    </row>
    <row r="233" spans="1:2" x14ac:dyDescent="0.25">
      <c r="A233" s="127"/>
      <c r="B233" s="13"/>
    </row>
    <row r="234" spans="1:2" x14ac:dyDescent="0.25">
      <c r="A234" s="127"/>
      <c r="B234" s="13"/>
    </row>
    <row r="235" spans="1:2" x14ac:dyDescent="0.25">
      <c r="A235" s="127"/>
      <c r="B235" s="13"/>
    </row>
    <row r="236" spans="1:2" x14ac:dyDescent="0.25">
      <c r="A236" s="127"/>
      <c r="B236" s="13"/>
    </row>
    <row r="237" spans="1:2" x14ac:dyDescent="0.25">
      <c r="A237" s="127"/>
      <c r="B237" s="13"/>
    </row>
    <row r="238" spans="1:2" x14ac:dyDescent="0.25">
      <c r="A238" s="127"/>
      <c r="B238" s="13"/>
    </row>
    <row r="239" spans="1:2" x14ac:dyDescent="0.25">
      <c r="A239" s="127"/>
      <c r="B239" s="13"/>
    </row>
    <row r="240" spans="1:2" x14ac:dyDescent="0.25">
      <c r="A240" s="127"/>
      <c r="B240" s="13"/>
    </row>
    <row r="241" spans="1:2" x14ac:dyDescent="0.25">
      <c r="A241" s="127"/>
      <c r="B241" s="13"/>
    </row>
    <row r="242" spans="1:2" x14ac:dyDescent="0.25">
      <c r="A242" s="127"/>
      <c r="B242" s="13"/>
    </row>
    <row r="243" spans="1:2" x14ac:dyDescent="0.25">
      <c r="A243" s="127"/>
      <c r="B243" s="13"/>
    </row>
    <row r="244" spans="1:2" x14ac:dyDescent="0.25">
      <c r="A244" s="127"/>
      <c r="B244" s="13"/>
    </row>
    <row r="245" spans="1:2" x14ac:dyDescent="0.25">
      <c r="A245" s="127"/>
      <c r="B245" s="13"/>
    </row>
    <row r="246" spans="1:2" x14ac:dyDescent="0.25">
      <c r="A246" s="127"/>
      <c r="B246" s="13"/>
    </row>
    <row r="247" spans="1:2" x14ac:dyDescent="0.25">
      <c r="A247" s="127"/>
      <c r="B247" s="13"/>
    </row>
    <row r="248" spans="1:2" x14ac:dyDescent="0.25">
      <c r="A248" s="127"/>
      <c r="B248" s="13"/>
    </row>
    <row r="249" spans="1:2" x14ac:dyDescent="0.25">
      <c r="A249" s="127"/>
      <c r="B249" s="13"/>
    </row>
    <row r="250" spans="1:2" x14ac:dyDescent="0.25">
      <c r="A250" s="127"/>
      <c r="B250" s="13"/>
    </row>
    <row r="251" spans="1:2" x14ac:dyDescent="0.25">
      <c r="A251" s="127"/>
      <c r="B251" s="13"/>
    </row>
    <row r="252" spans="1:2" x14ac:dyDescent="0.25">
      <c r="A252" s="127"/>
      <c r="B252" s="13"/>
    </row>
    <row r="253" spans="1:2" x14ac:dyDescent="0.25">
      <c r="A253" s="127"/>
      <c r="B253" s="13"/>
    </row>
    <row r="254" spans="1:2" x14ac:dyDescent="0.25">
      <c r="A254" s="127"/>
      <c r="B254" s="13"/>
    </row>
    <row r="255" spans="1:2" x14ac:dyDescent="0.25">
      <c r="A255" s="127"/>
      <c r="B255" s="13"/>
    </row>
    <row r="256" spans="1:2" x14ac:dyDescent="0.25">
      <c r="A256" s="127"/>
      <c r="B256" s="13"/>
    </row>
    <row r="257" spans="1:2" x14ac:dyDescent="0.25">
      <c r="A257" s="127"/>
      <c r="B257" s="13"/>
    </row>
    <row r="258" spans="1:2" x14ac:dyDescent="0.25">
      <c r="A258" s="127"/>
      <c r="B258" s="13"/>
    </row>
    <row r="259" spans="1:2" x14ac:dyDescent="0.25">
      <c r="A259" s="127"/>
      <c r="B259" s="13"/>
    </row>
    <row r="260" spans="1:2" x14ac:dyDescent="0.25">
      <c r="A260" s="127"/>
      <c r="B260" s="13"/>
    </row>
    <row r="261" spans="1:2" x14ac:dyDescent="0.25">
      <c r="A261" s="127"/>
      <c r="B261" s="13"/>
    </row>
    <row r="262" spans="1:2" x14ac:dyDescent="0.25">
      <c r="A262" s="127"/>
      <c r="B262" s="13"/>
    </row>
    <row r="263" spans="1:2" x14ac:dyDescent="0.25">
      <c r="A263" s="127"/>
      <c r="B263" s="13"/>
    </row>
    <row r="264" spans="1:2" x14ac:dyDescent="0.25">
      <c r="A264" s="127"/>
      <c r="B264" s="13"/>
    </row>
    <row r="265" spans="1:2" x14ac:dyDescent="0.25">
      <c r="A265" s="127"/>
      <c r="B265" s="13"/>
    </row>
    <row r="266" spans="1:2" x14ac:dyDescent="0.25">
      <c r="A266" s="127"/>
      <c r="B266" s="13"/>
    </row>
    <row r="267" spans="1:2" x14ac:dyDescent="0.25">
      <c r="A267" s="127"/>
      <c r="B267" s="13"/>
    </row>
    <row r="268" spans="1:2" x14ac:dyDescent="0.25">
      <c r="A268" s="127"/>
      <c r="B268" s="13"/>
    </row>
    <row r="269" spans="1:2" x14ac:dyDescent="0.25">
      <c r="A269" s="127"/>
      <c r="B269" s="13"/>
    </row>
    <row r="270" spans="1:2" x14ac:dyDescent="0.25">
      <c r="A270" s="127"/>
      <c r="B270" s="13"/>
    </row>
    <row r="271" spans="1:2" x14ac:dyDescent="0.25">
      <c r="A271" s="127"/>
      <c r="B271" s="13"/>
    </row>
    <row r="272" spans="1:2" x14ac:dyDescent="0.25">
      <c r="A272" s="127"/>
      <c r="B272" s="13"/>
    </row>
    <row r="273" spans="1:2" x14ac:dyDescent="0.25">
      <c r="A273" s="127"/>
      <c r="B273" s="13"/>
    </row>
    <row r="274" spans="1:2" x14ac:dyDescent="0.25">
      <c r="A274" s="127"/>
      <c r="B274" s="13"/>
    </row>
    <row r="275" spans="1:2" x14ac:dyDescent="0.25">
      <c r="A275" s="127"/>
      <c r="B275" s="13"/>
    </row>
    <row r="276" spans="1:2" x14ac:dyDescent="0.25">
      <c r="A276" s="127"/>
      <c r="B276" s="13"/>
    </row>
    <row r="277" spans="1:2" x14ac:dyDescent="0.25">
      <c r="A277" s="127"/>
      <c r="B277" s="13"/>
    </row>
    <row r="278" spans="1:2" x14ac:dyDescent="0.25">
      <c r="A278" s="127"/>
      <c r="B278" s="13"/>
    </row>
    <row r="279" spans="1:2" x14ac:dyDescent="0.25">
      <c r="A279" s="127"/>
      <c r="B279" s="13"/>
    </row>
    <row r="280" spans="1:2" x14ac:dyDescent="0.25">
      <c r="A280" s="127"/>
      <c r="B280" s="13"/>
    </row>
    <row r="281" spans="1:2" x14ac:dyDescent="0.25">
      <c r="A281" s="127"/>
      <c r="B281" s="13"/>
    </row>
    <row r="282" spans="1:2" x14ac:dyDescent="0.25">
      <c r="A282" s="127"/>
      <c r="B282" s="13"/>
    </row>
    <row r="283" spans="1:2" x14ac:dyDescent="0.25">
      <c r="A283" s="127"/>
      <c r="B283" s="13"/>
    </row>
    <row r="284" spans="1:2" x14ac:dyDescent="0.25">
      <c r="A284" s="127"/>
      <c r="B284" s="13"/>
    </row>
    <row r="285" spans="1:2" x14ac:dyDescent="0.25">
      <c r="A285" s="127"/>
      <c r="B285" s="13"/>
    </row>
    <row r="286" spans="1:2" x14ac:dyDescent="0.25">
      <c r="A286" s="127"/>
      <c r="B286" s="13"/>
    </row>
    <row r="287" spans="1:2" x14ac:dyDescent="0.25">
      <c r="A287" s="127"/>
      <c r="B287" s="13"/>
    </row>
    <row r="288" spans="1:2" x14ac:dyDescent="0.25">
      <c r="A288" s="127"/>
      <c r="B288" s="13"/>
    </row>
    <row r="289" spans="1:2" x14ac:dyDescent="0.25">
      <c r="A289" s="127"/>
      <c r="B289" s="13"/>
    </row>
    <row r="290" spans="1:2" x14ac:dyDescent="0.25">
      <c r="A290" s="127"/>
      <c r="B290" s="13"/>
    </row>
    <row r="291" spans="1:2" x14ac:dyDescent="0.25">
      <c r="A291" s="127"/>
      <c r="B291" s="13"/>
    </row>
    <row r="292" spans="1:2" x14ac:dyDescent="0.25">
      <c r="A292" s="127"/>
      <c r="B292" s="13"/>
    </row>
    <row r="293" spans="1:2" x14ac:dyDescent="0.25">
      <c r="A293" s="127"/>
      <c r="B293" s="13"/>
    </row>
    <row r="294" spans="1:2" x14ac:dyDescent="0.25">
      <c r="A294" s="127"/>
      <c r="B294" s="13"/>
    </row>
    <row r="295" spans="1:2" x14ac:dyDescent="0.25">
      <c r="A295" s="127"/>
      <c r="B295" s="13"/>
    </row>
    <row r="296" spans="1:2" x14ac:dyDescent="0.25">
      <c r="A296" s="127"/>
      <c r="B296" s="13"/>
    </row>
    <row r="297" spans="1:2" x14ac:dyDescent="0.25">
      <c r="A297" s="127"/>
      <c r="B297" s="13"/>
    </row>
    <row r="298" spans="1:2" x14ac:dyDescent="0.25">
      <c r="A298" s="127"/>
      <c r="B298" s="13"/>
    </row>
    <row r="299" spans="1:2" x14ac:dyDescent="0.25">
      <c r="A299" s="127"/>
      <c r="B299" s="13"/>
    </row>
    <row r="300" spans="1:2" x14ac:dyDescent="0.25">
      <c r="A300" s="127"/>
      <c r="B300" s="13"/>
    </row>
    <row r="301" spans="1:2" x14ac:dyDescent="0.25">
      <c r="A301" s="127"/>
      <c r="B301" s="13"/>
    </row>
    <row r="302" spans="1:2" x14ac:dyDescent="0.25">
      <c r="A302" s="127"/>
      <c r="B302" s="13"/>
    </row>
    <row r="303" spans="1:2" x14ac:dyDescent="0.25">
      <c r="A303" s="127"/>
      <c r="B303" s="13"/>
    </row>
    <row r="304" spans="1:2" x14ac:dyDescent="0.25">
      <c r="A304" s="127"/>
      <c r="B304" s="13"/>
    </row>
    <row r="305" spans="1:2" x14ac:dyDescent="0.25">
      <c r="A305" s="127"/>
      <c r="B305" s="13"/>
    </row>
    <row r="306" spans="1:2" x14ac:dyDescent="0.25">
      <c r="A306" s="127"/>
      <c r="B306" s="13"/>
    </row>
    <row r="307" spans="1:2" x14ac:dyDescent="0.25">
      <c r="A307" s="127"/>
      <c r="B307" s="13"/>
    </row>
    <row r="308" spans="1:2" x14ac:dyDescent="0.25">
      <c r="A308" s="127"/>
      <c r="B308" s="13"/>
    </row>
    <row r="309" spans="1:2" x14ac:dyDescent="0.25">
      <c r="A309" s="127"/>
      <c r="B309" s="13"/>
    </row>
    <row r="310" spans="1:2" x14ac:dyDescent="0.25">
      <c r="A310" s="127"/>
      <c r="B310" s="13"/>
    </row>
    <row r="311" spans="1:2" x14ac:dyDescent="0.25">
      <c r="A311" s="127"/>
      <c r="B311" s="13"/>
    </row>
    <row r="312" spans="1:2" x14ac:dyDescent="0.25">
      <c r="A312" s="127"/>
      <c r="B312" s="13"/>
    </row>
    <row r="313" spans="1:2" x14ac:dyDescent="0.25">
      <c r="A313" s="127"/>
      <c r="B313" s="13"/>
    </row>
    <row r="314" spans="1:2" x14ac:dyDescent="0.25">
      <c r="A314" s="127"/>
      <c r="B314" s="13"/>
    </row>
    <row r="315" spans="1:2" x14ac:dyDescent="0.25">
      <c r="A315" s="127"/>
      <c r="B315" s="13"/>
    </row>
    <row r="316" spans="1:2" x14ac:dyDescent="0.25">
      <c r="A316" s="127"/>
      <c r="B316" s="13"/>
    </row>
    <row r="317" spans="1:2" x14ac:dyDescent="0.25">
      <c r="A317" s="127"/>
      <c r="B317" s="13"/>
    </row>
    <row r="318" spans="1:2" x14ac:dyDescent="0.25">
      <c r="A318" s="127"/>
      <c r="B318" s="13"/>
    </row>
    <row r="319" spans="1:2" x14ac:dyDescent="0.25">
      <c r="A319" s="127"/>
      <c r="B319" s="13"/>
    </row>
    <row r="320" spans="1:2" x14ac:dyDescent="0.25">
      <c r="A320" s="127"/>
      <c r="B320" s="13"/>
    </row>
    <row r="321" spans="1:2" x14ac:dyDescent="0.25">
      <c r="A321" s="127"/>
      <c r="B321" s="13"/>
    </row>
    <row r="322" spans="1:2" x14ac:dyDescent="0.25">
      <c r="A322" s="127"/>
      <c r="B322" s="13"/>
    </row>
    <row r="323" spans="1:2" x14ac:dyDescent="0.25">
      <c r="A323" s="127"/>
      <c r="B323" s="13"/>
    </row>
    <row r="324" spans="1:2" x14ac:dyDescent="0.25">
      <c r="A324" s="127"/>
      <c r="B324" s="13"/>
    </row>
    <row r="325" spans="1:2" x14ac:dyDescent="0.25">
      <c r="A325" s="127"/>
      <c r="B325" s="13"/>
    </row>
    <row r="326" spans="1:2" x14ac:dyDescent="0.25">
      <c r="A326" s="127"/>
      <c r="B326" s="13"/>
    </row>
    <row r="327" spans="1:2" x14ac:dyDescent="0.25">
      <c r="A327" s="127"/>
      <c r="B327" s="13"/>
    </row>
    <row r="328" spans="1:2" x14ac:dyDescent="0.25">
      <c r="A328" s="127"/>
      <c r="B328" s="13"/>
    </row>
    <row r="329" spans="1:2" x14ac:dyDescent="0.25">
      <c r="A329" s="127"/>
      <c r="B329" s="13"/>
    </row>
    <row r="330" spans="1:2" x14ac:dyDescent="0.25">
      <c r="A330" s="127"/>
      <c r="B330" s="13"/>
    </row>
    <row r="331" spans="1:2" x14ac:dyDescent="0.25">
      <c r="A331" s="127"/>
      <c r="B331" s="13"/>
    </row>
    <row r="332" spans="1:2" x14ac:dyDescent="0.25">
      <c r="A332" s="127"/>
      <c r="B332" s="13"/>
    </row>
    <row r="333" spans="1:2" x14ac:dyDescent="0.25">
      <c r="A333" s="127"/>
      <c r="B333" s="13"/>
    </row>
    <row r="334" spans="1:2" x14ac:dyDescent="0.25">
      <c r="A334" s="127"/>
      <c r="B334" s="13"/>
    </row>
    <row r="335" spans="1:2" x14ac:dyDescent="0.25">
      <c r="A335" s="127"/>
      <c r="B335" s="13"/>
    </row>
    <row r="336" spans="1:2" x14ac:dyDescent="0.25">
      <c r="A336" s="127"/>
      <c r="B336" s="13"/>
    </row>
    <row r="337" spans="1:2" x14ac:dyDescent="0.25">
      <c r="A337" s="127"/>
      <c r="B337" s="13"/>
    </row>
    <row r="338" spans="1:2" x14ac:dyDescent="0.25">
      <c r="A338" s="127"/>
      <c r="B338" s="13"/>
    </row>
    <row r="339" spans="1:2" x14ac:dyDescent="0.25">
      <c r="A339" s="127"/>
      <c r="B339" s="13"/>
    </row>
    <row r="340" spans="1:2" x14ac:dyDescent="0.25">
      <c r="A340" s="127"/>
      <c r="B340" s="13"/>
    </row>
    <row r="341" spans="1:2" x14ac:dyDescent="0.25">
      <c r="A341" s="127"/>
      <c r="B341" s="13"/>
    </row>
    <row r="342" spans="1:2" x14ac:dyDescent="0.25">
      <c r="A342" s="127"/>
      <c r="B342" s="13"/>
    </row>
    <row r="343" spans="1:2" x14ac:dyDescent="0.25">
      <c r="A343" s="127"/>
      <c r="B343" s="13"/>
    </row>
    <row r="344" spans="1:2" x14ac:dyDescent="0.25">
      <c r="A344" s="127"/>
      <c r="B344" s="13"/>
    </row>
    <row r="345" spans="1:2" x14ac:dyDescent="0.25">
      <c r="A345" s="127"/>
      <c r="B345" s="13"/>
    </row>
    <row r="346" spans="1:2" x14ac:dyDescent="0.25">
      <c r="A346" s="127"/>
      <c r="B346" s="13"/>
    </row>
    <row r="347" spans="1:2" x14ac:dyDescent="0.25">
      <c r="A347" s="127"/>
      <c r="B347" s="13"/>
    </row>
    <row r="348" spans="1:2" x14ac:dyDescent="0.25">
      <c r="A348" s="127"/>
      <c r="B348" s="13"/>
    </row>
    <row r="349" spans="1:2" x14ac:dyDescent="0.25">
      <c r="A349" s="127"/>
      <c r="B349" s="13"/>
    </row>
    <row r="350" spans="1:2" x14ac:dyDescent="0.25">
      <c r="A350" s="127"/>
      <c r="B350" s="13"/>
    </row>
    <row r="351" spans="1:2" x14ac:dyDescent="0.25">
      <c r="A351" s="127"/>
      <c r="B351" s="13"/>
    </row>
    <row r="352" spans="1:2" x14ac:dyDescent="0.25">
      <c r="A352" s="127"/>
      <c r="B352" s="13"/>
    </row>
    <row r="353" spans="1:2" x14ac:dyDescent="0.25">
      <c r="A353" s="127"/>
      <c r="B353" s="13"/>
    </row>
    <row r="354" spans="1:2" x14ac:dyDescent="0.25">
      <c r="A354" s="127"/>
      <c r="B354" s="13"/>
    </row>
    <row r="355" spans="1:2" x14ac:dyDescent="0.25">
      <c r="A355" s="127"/>
      <c r="B355" s="13"/>
    </row>
    <row r="356" spans="1:2" x14ac:dyDescent="0.25">
      <c r="A356" s="127"/>
      <c r="B356" s="13"/>
    </row>
    <row r="357" spans="1:2" x14ac:dyDescent="0.25">
      <c r="A357" s="127"/>
      <c r="B357" s="13"/>
    </row>
    <row r="358" spans="1:2" x14ac:dyDescent="0.25">
      <c r="A358" s="127"/>
      <c r="B358" s="13"/>
    </row>
    <row r="359" spans="1:2" x14ac:dyDescent="0.25">
      <c r="A359" s="127"/>
      <c r="B359" s="13"/>
    </row>
    <row r="360" spans="1:2" x14ac:dyDescent="0.25">
      <c r="A360" s="127"/>
      <c r="B360" s="13"/>
    </row>
    <row r="361" spans="1:2" x14ac:dyDescent="0.25">
      <c r="A361" s="127"/>
      <c r="B361" s="13"/>
    </row>
    <row r="362" spans="1:2" x14ac:dyDescent="0.25">
      <c r="A362" s="127"/>
      <c r="B362" s="13"/>
    </row>
    <row r="363" spans="1:2" x14ac:dyDescent="0.25">
      <c r="A363" s="127"/>
      <c r="B363" s="13"/>
    </row>
    <row r="364" spans="1:2" x14ac:dyDescent="0.25">
      <c r="A364" s="127"/>
      <c r="B364" s="13"/>
    </row>
    <row r="365" spans="1:2" x14ac:dyDescent="0.25">
      <c r="A365" s="127"/>
      <c r="B365" s="13"/>
    </row>
    <row r="366" spans="1:2" x14ac:dyDescent="0.25">
      <c r="A366" s="127"/>
      <c r="B366" s="13"/>
    </row>
    <row r="367" spans="1:2" x14ac:dyDescent="0.25">
      <c r="A367" s="127"/>
      <c r="B367" s="13"/>
    </row>
    <row r="368" spans="1:2" x14ac:dyDescent="0.25">
      <c r="A368" s="127"/>
      <c r="B368" s="13"/>
    </row>
    <row r="369" spans="1:2" x14ac:dyDescent="0.25">
      <c r="A369" s="127"/>
      <c r="B369" s="13"/>
    </row>
    <row r="370" spans="1:2" x14ac:dyDescent="0.25">
      <c r="A370" s="127"/>
      <c r="B370" s="13"/>
    </row>
    <row r="371" spans="1:2" x14ac:dyDescent="0.25">
      <c r="A371" s="127"/>
      <c r="B371" s="13"/>
    </row>
    <row r="372" spans="1:2" x14ac:dyDescent="0.25">
      <c r="A372" s="127"/>
      <c r="B372" s="13"/>
    </row>
    <row r="373" spans="1:2" x14ac:dyDescent="0.25">
      <c r="A373" s="127"/>
      <c r="B373" s="13"/>
    </row>
    <row r="374" spans="1:2" x14ac:dyDescent="0.25">
      <c r="A374" s="127"/>
      <c r="B374" s="13"/>
    </row>
    <row r="375" spans="1:2" x14ac:dyDescent="0.25">
      <c r="A375" s="127"/>
      <c r="B375" s="13"/>
    </row>
    <row r="376" spans="1:2" x14ac:dyDescent="0.25">
      <c r="A376" s="127"/>
      <c r="B376" s="13"/>
    </row>
    <row r="377" spans="1:2" x14ac:dyDescent="0.25">
      <c r="A377" s="127"/>
      <c r="B377" s="13"/>
    </row>
    <row r="378" spans="1:2" x14ac:dyDescent="0.25">
      <c r="A378" s="127"/>
      <c r="B378" s="13"/>
    </row>
    <row r="379" spans="1:2" x14ac:dyDescent="0.25">
      <c r="A379" s="127"/>
      <c r="B379" s="13"/>
    </row>
    <row r="380" spans="1:2" x14ac:dyDescent="0.25">
      <c r="A380" s="127"/>
      <c r="B380" s="13"/>
    </row>
    <row r="381" spans="1:2" x14ac:dyDescent="0.25">
      <c r="A381" s="127"/>
      <c r="B381" s="13"/>
    </row>
    <row r="382" spans="1:2" x14ac:dyDescent="0.25">
      <c r="A382" s="127"/>
      <c r="B382" s="13"/>
    </row>
    <row r="383" spans="1:2" x14ac:dyDescent="0.25">
      <c r="A383" s="127"/>
      <c r="B383" s="13"/>
    </row>
    <row r="384" spans="1:2" x14ac:dyDescent="0.25">
      <c r="A384" s="127"/>
      <c r="B384" s="13"/>
    </row>
    <row r="385" spans="1:2" x14ac:dyDescent="0.25">
      <c r="A385" s="127"/>
      <c r="B385" s="13"/>
    </row>
    <row r="386" spans="1:2" x14ac:dyDescent="0.25">
      <c r="A386" s="127"/>
      <c r="B386" s="13"/>
    </row>
    <row r="387" spans="1:2" x14ac:dyDescent="0.25">
      <c r="A387" s="127"/>
      <c r="B387" s="13"/>
    </row>
    <row r="388" spans="1:2" x14ac:dyDescent="0.25">
      <c r="A388" s="127"/>
      <c r="B388" s="13"/>
    </row>
    <row r="389" spans="1:2" x14ac:dyDescent="0.25">
      <c r="A389" s="127"/>
      <c r="B389" s="13"/>
    </row>
    <row r="390" spans="1:2" x14ac:dyDescent="0.25">
      <c r="A390" s="127"/>
      <c r="B390" s="13"/>
    </row>
    <row r="391" spans="1:2" x14ac:dyDescent="0.25">
      <c r="A391" s="127"/>
      <c r="B391" s="13"/>
    </row>
    <row r="392" spans="1:2" x14ac:dyDescent="0.25">
      <c r="A392" s="127"/>
      <c r="B392" s="13"/>
    </row>
    <row r="393" spans="1:2" x14ac:dyDescent="0.25">
      <c r="A393" s="127"/>
      <c r="B393" s="13"/>
    </row>
    <row r="394" spans="1:2" x14ac:dyDescent="0.25">
      <c r="A394" s="127"/>
      <c r="B394" s="13"/>
    </row>
    <row r="395" spans="1:2" x14ac:dyDescent="0.25">
      <c r="A395" s="127"/>
      <c r="B395" s="13"/>
    </row>
    <row r="396" spans="1:2" x14ac:dyDescent="0.25">
      <c r="A396" s="127"/>
      <c r="B396" s="13"/>
    </row>
    <row r="397" spans="1:2" x14ac:dyDescent="0.25">
      <c r="A397" s="127"/>
      <c r="B397" s="13"/>
    </row>
    <row r="398" spans="1:2" x14ac:dyDescent="0.25">
      <c r="A398" s="127"/>
      <c r="B398" s="13"/>
    </row>
    <row r="399" spans="1:2" x14ac:dyDescent="0.25">
      <c r="A399" s="127"/>
      <c r="B399" s="13"/>
    </row>
    <row r="400" spans="1:2" x14ac:dyDescent="0.25">
      <c r="A400" s="127"/>
      <c r="B400" s="13"/>
    </row>
    <row r="401" spans="1:2" x14ac:dyDescent="0.25">
      <c r="A401" s="127"/>
      <c r="B401" s="13"/>
    </row>
    <row r="402" spans="1:2" x14ac:dyDescent="0.25">
      <c r="A402" s="127"/>
      <c r="B402" s="13"/>
    </row>
    <row r="403" spans="1:2" x14ac:dyDescent="0.25">
      <c r="A403" s="127"/>
      <c r="B403" s="13"/>
    </row>
    <row r="404" spans="1:2" x14ac:dyDescent="0.25">
      <c r="A404" s="127"/>
      <c r="B404" s="13"/>
    </row>
    <row r="405" spans="1:2" x14ac:dyDescent="0.25">
      <c r="A405" s="127"/>
      <c r="B405" s="13"/>
    </row>
    <row r="406" spans="1:2" x14ac:dyDescent="0.25">
      <c r="A406" s="127"/>
      <c r="B406" s="13"/>
    </row>
    <row r="407" spans="1:2" x14ac:dyDescent="0.25">
      <c r="A407" s="127"/>
      <c r="B407" s="13"/>
    </row>
    <row r="408" spans="1:2" x14ac:dyDescent="0.25">
      <c r="A408" s="127"/>
      <c r="B408" s="13"/>
    </row>
    <row r="409" spans="1:2" x14ac:dyDescent="0.25">
      <c r="A409" s="127"/>
      <c r="B409" s="13"/>
    </row>
    <row r="410" spans="1:2" x14ac:dyDescent="0.25">
      <c r="A410" s="127"/>
      <c r="B410" s="13"/>
    </row>
    <row r="411" spans="1:2" x14ac:dyDescent="0.25">
      <c r="A411" s="127"/>
      <c r="B411" s="13"/>
    </row>
    <row r="412" spans="1:2" x14ac:dyDescent="0.25">
      <c r="A412" s="127"/>
      <c r="B412" s="13"/>
    </row>
    <row r="413" spans="1:2" x14ac:dyDescent="0.25">
      <c r="A413" s="127"/>
      <c r="B413" s="13"/>
    </row>
    <row r="414" spans="1:2" x14ac:dyDescent="0.25">
      <c r="A414" s="127"/>
      <c r="B414" s="13"/>
    </row>
    <row r="415" spans="1:2" x14ac:dyDescent="0.25">
      <c r="A415" s="127"/>
      <c r="B415" s="13"/>
    </row>
    <row r="416" spans="1:2" x14ac:dyDescent="0.25">
      <c r="A416" s="127"/>
      <c r="B416" s="13"/>
    </row>
    <row r="417" spans="1:2" x14ac:dyDescent="0.25">
      <c r="A417" s="127"/>
      <c r="B417" s="13"/>
    </row>
    <row r="418" spans="1:2" x14ac:dyDescent="0.25">
      <c r="A418" s="127"/>
      <c r="B418" s="13"/>
    </row>
    <row r="419" spans="1:2" x14ac:dyDescent="0.25">
      <c r="A419" s="127"/>
      <c r="B419" s="13"/>
    </row>
    <row r="420" spans="1:2" x14ac:dyDescent="0.25">
      <c r="A420" s="127"/>
      <c r="B420" s="13"/>
    </row>
    <row r="421" spans="1:2" x14ac:dyDescent="0.25">
      <c r="A421" s="127"/>
      <c r="B421" s="13"/>
    </row>
    <row r="422" spans="1:2" x14ac:dyDescent="0.25">
      <c r="A422" s="127"/>
      <c r="B422" s="13"/>
    </row>
    <row r="423" spans="1:2" x14ac:dyDescent="0.25">
      <c r="A423" s="127"/>
      <c r="B423" s="13"/>
    </row>
    <row r="424" spans="1:2" x14ac:dyDescent="0.25">
      <c r="A424" s="127"/>
      <c r="B424" s="13"/>
    </row>
    <row r="425" spans="1:2" x14ac:dyDescent="0.25">
      <c r="A425" s="127"/>
      <c r="B425" s="13"/>
    </row>
    <row r="426" spans="1:2" x14ac:dyDescent="0.25">
      <c r="A426" s="127"/>
      <c r="B426" s="13"/>
    </row>
    <row r="427" spans="1:2" x14ac:dyDescent="0.25">
      <c r="A427" s="127"/>
      <c r="B427" s="13"/>
    </row>
    <row r="428" spans="1:2" x14ac:dyDescent="0.25">
      <c r="A428" s="127"/>
      <c r="B428" s="13"/>
    </row>
    <row r="429" spans="1:2" x14ac:dyDescent="0.25">
      <c r="A429" s="127"/>
      <c r="B429" s="13"/>
    </row>
    <row r="430" spans="1:2" x14ac:dyDescent="0.25">
      <c r="A430" s="127"/>
      <c r="B430" s="13"/>
    </row>
    <row r="431" spans="1:2" x14ac:dyDescent="0.25">
      <c r="A431" s="127"/>
      <c r="B431" s="13"/>
    </row>
    <row r="432" spans="1:2" x14ac:dyDescent="0.25">
      <c r="A432" s="127"/>
      <c r="B432" s="13"/>
    </row>
    <row r="433" spans="1:2" x14ac:dyDescent="0.25">
      <c r="A433" s="127"/>
      <c r="B433" s="13"/>
    </row>
    <row r="434" spans="1:2" x14ac:dyDescent="0.25">
      <c r="A434" s="127"/>
      <c r="B434" s="13"/>
    </row>
    <row r="435" spans="1:2" x14ac:dyDescent="0.25">
      <c r="A435" s="127"/>
      <c r="B435" s="13"/>
    </row>
    <row r="436" spans="1:2" x14ac:dyDescent="0.25">
      <c r="A436" s="127"/>
      <c r="B436" s="13"/>
    </row>
    <row r="437" spans="1:2" x14ac:dyDescent="0.25">
      <c r="A437" s="127"/>
      <c r="B437" s="13"/>
    </row>
    <row r="438" spans="1:2" x14ac:dyDescent="0.25">
      <c r="A438" s="127"/>
      <c r="B438" s="13"/>
    </row>
    <row r="439" spans="1:2" x14ac:dyDescent="0.25">
      <c r="A439" s="127"/>
      <c r="B439" s="13"/>
    </row>
    <row r="440" spans="1:2" x14ac:dyDescent="0.25">
      <c r="A440" s="127"/>
      <c r="B440" s="13"/>
    </row>
    <row r="441" spans="1:2" x14ac:dyDescent="0.25">
      <c r="A441" s="127"/>
      <c r="B441" s="13"/>
    </row>
    <row r="442" spans="1:2" x14ac:dyDescent="0.25">
      <c r="A442" s="127"/>
      <c r="B442" s="13"/>
    </row>
    <row r="443" spans="1:2" x14ac:dyDescent="0.25">
      <c r="A443" s="127"/>
      <c r="B443" s="13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D4E31-2B80-46D5-A974-DCF2903CBCA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c48c8a8-2045-474d-b0fb-3ee17ecadba0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kachka</cp:lastModifiedBy>
  <dcterms:created xsi:type="dcterms:W3CDTF">2017-03-21T09:14:13Z</dcterms:created>
  <dcterms:modified xsi:type="dcterms:W3CDTF">2019-05-06T15:31:10Z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